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ia\Desktop\"/>
    </mc:Choice>
  </mc:AlternateContent>
  <bookViews>
    <workbookView xWindow="0" yWindow="0" windowWidth="8897" windowHeight="2537"/>
  </bookViews>
  <sheets>
    <sheet name="競標303601" sheetId="1" r:id="rId1"/>
  </sheets>
  <calcPr calcId="162913"/>
</workbook>
</file>

<file path=xl/calcChain.xml><?xml version="1.0" encoding="utf-8"?>
<calcChain xmlns="http://schemas.openxmlformats.org/spreadsheetml/2006/main">
  <c r="L6" i="1" l="1"/>
  <c r="L7" i="1"/>
  <c r="L8" i="1"/>
  <c r="L9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5" i="1"/>
  <c r="H5" i="1"/>
  <c r="AL17" i="1" l="1"/>
  <c r="AL6" i="1" l="1"/>
  <c r="AL7" i="1"/>
  <c r="AL8" i="1"/>
  <c r="AL9" i="1"/>
  <c r="AL10" i="1"/>
  <c r="AL11" i="1"/>
  <c r="AL12" i="1"/>
  <c r="AL13" i="1"/>
  <c r="AL14" i="1"/>
  <c r="AL15" i="1"/>
  <c r="AL16" i="1"/>
  <c r="AL18" i="1"/>
  <c r="AL19" i="1"/>
  <c r="AL20" i="1"/>
  <c r="AL21" i="1"/>
  <c r="AL22" i="1"/>
  <c r="AL23" i="1"/>
  <c r="AL24" i="1"/>
  <c r="AL25" i="1"/>
  <c r="AL26" i="1"/>
  <c r="AL27" i="1"/>
  <c r="AL28" i="1"/>
  <c r="AL29" i="1"/>
  <c r="AL30" i="1"/>
  <c r="AL31" i="1"/>
  <c r="AL32" i="1"/>
  <c r="AL33" i="1"/>
  <c r="AL5" i="1"/>
  <c r="M14" i="1" l="1"/>
  <c r="M33" i="1"/>
  <c r="M6" i="1" l="1"/>
  <c r="M7" i="1"/>
  <c r="M8" i="1"/>
  <c r="M9" i="1"/>
  <c r="M10" i="1"/>
  <c r="M12" i="1"/>
  <c r="M16" i="1"/>
  <c r="M17" i="1"/>
  <c r="M18" i="1"/>
  <c r="M19" i="1"/>
  <c r="M21" i="1"/>
  <c r="M22" i="1"/>
  <c r="M23" i="1"/>
  <c r="M24" i="1"/>
  <c r="M30" i="1"/>
  <c r="M31" i="1"/>
  <c r="M32" i="1"/>
  <c r="M5" i="1"/>
  <c r="M13" i="1" l="1"/>
  <c r="M20" i="1"/>
  <c r="M28" i="1"/>
  <c r="M27" i="1"/>
  <c r="M15" i="1"/>
  <c r="M11" i="1"/>
  <c r="M29" i="1"/>
  <c r="M25" i="1"/>
  <c r="M26" i="1"/>
</calcChain>
</file>

<file path=xl/sharedStrings.xml><?xml version="1.0" encoding="utf-8"?>
<sst xmlns="http://schemas.openxmlformats.org/spreadsheetml/2006/main" count="98" uniqueCount="96">
  <si>
    <t>座號</t>
  </si>
  <si>
    <t>姓名</t>
  </si>
  <si>
    <t>聯絡簿點數</t>
  </si>
  <si>
    <t>班幣</t>
  </si>
  <si>
    <t>競標物</t>
  </si>
  <si>
    <t>總點數</t>
  </si>
  <si>
    <t>剩餘點數</t>
  </si>
  <si>
    <t>物品1</t>
  </si>
  <si>
    <t>物品2</t>
  </si>
  <si>
    <t>物品3</t>
  </si>
  <si>
    <t>物品4</t>
  </si>
  <si>
    <t>物品5</t>
  </si>
  <si>
    <t>物品6</t>
  </si>
  <si>
    <t>物品7</t>
  </si>
  <si>
    <t>物品8</t>
  </si>
  <si>
    <t>物品9</t>
  </si>
  <si>
    <t>物品10</t>
  </si>
  <si>
    <t>物品11</t>
  </si>
  <si>
    <t>物品12</t>
  </si>
  <si>
    <t>物品13</t>
  </si>
  <si>
    <t>物品14</t>
  </si>
  <si>
    <t>物品15</t>
  </si>
  <si>
    <t>物品16</t>
  </si>
  <si>
    <t>物品17</t>
  </si>
  <si>
    <t>物品18</t>
  </si>
  <si>
    <t>物品19</t>
  </si>
  <si>
    <t>物品20</t>
  </si>
  <si>
    <t>物品21</t>
  </si>
  <si>
    <t>物品22</t>
  </si>
  <si>
    <t>物品23</t>
  </si>
  <si>
    <t>物品31</t>
  </si>
  <si>
    <t>許銘洋</t>
  </si>
  <si>
    <t>王翊安</t>
  </si>
  <si>
    <t>耿晧桐</t>
  </si>
  <si>
    <t>江彥寬</t>
  </si>
  <si>
    <t>陳冠穎</t>
  </si>
  <si>
    <t>張紘輔</t>
  </si>
  <si>
    <t>彭佳寓</t>
  </si>
  <si>
    <t>吳睿文</t>
  </si>
  <si>
    <t>高翊祐</t>
  </si>
  <si>
    <t>林則言</t>
  </si>
  <si>
    <t>邱家璿</t>
  </si>
  <si>
    <t>黃則瀚</t>
  </si>
  <si>
    <t>黃威勝</t>
  </si>
  <si>
    <t>陳冠瑜</t>
  </si>
  <si>
    <t>劉晉嘉</t>
  </si>
  <si>
    <t>楊愛佳</t>
  </si>
  <si>
    <t>韓湘</t>
  </si>
  <si>
    <t>余嘉恩</t>
  </si>
  <si>
    <t>王芃云</t>
  </si>
  <si>
    <t>譚睿涵</t>
  </si>
  <si>
    <t>蔡佳恩</t>
  </si>
  <si>
    <t>蔡佳吟</t>
  </si>
  <si>
    <t>劉渝瑄</t>
  </si>
  <si>
    <t>周亞璇</t>
  </si>
  <si>
    <t>李艾倫</t>
  </si>
  <si>
    <t>廖宥涵</t>
  </si>
  <si>
    <t>黃文穎</t>
  </si>
  <si>
    <t>丁安淇</t>
  </si>
  <si>
    <t>鄧睿程</t>
  </si>
  <si>
    <t>鐘胤庭</t>
  </si>
  <si>
    <t>林凱顥</t>
  </si>
  <si>
    <t>阮祐寧</t>
  </si>
  <si>
    <t>江育訓</t>
  </si>
  <si>
    <t>陳俊彰</t>
  </si>
  <si>
    <t>李國禎</t>
  </si>
  <si>
    <t>王海臣</t>
  </si>
  <si>
    <t>陸貞維</t>
  </si>
  <si>
    <t>賴廷宸</t>
  </si>
  <si>
    <t>劉紘瑜</t>
  </si>
  <si>
    <t>陳豪</t>
  </si>
  <si>
    <t>鄭益友</t>
  </si>
  <si>
    <t>邱歆媛</t>
  </si>
  <si>
    <t>林羿如</t>
  </si>
  <si>
    <t>陳品伃</t>
  </si>
  <si>
    <t>張祐綺</t>
  </si>
  <si>
    <t>吳晏彤</t>
  </si>
  <si>
    <t>蔡沛縈</t>
  </si>
  <si>
    <t>張佳穎</t>
  </si>
  <si>
    <t>張燕茹</t>
  </si>
  <si>
    <t>余帛安</t>
  </si>
  <si>
    <t>張劭靖</t>
  </si>
  <si>
    <t>黃宥華</t>
  </si>
  <si>
    <t>林妍汮</t>
  </si>
  <si>
    <t>周欣怡</t>
  </si>
  <si>
    <t>白忻潔</t>
  </si>
  <si>
    <t>楊雨潔</t>
  </si>
  <si>
    <r>
      <t>新北市新店區北新國民小學　</t>
    </r>
    <r>
      <rPr>
        <b/>
        <sz val="12"/>
        <color rgb="FF000000"/>
        <rFont val="Verdana"/>
        <family val="2"/>
      </rPr>
      <t>106</t>
    </r>
    <r>
      <rPr>
        <b/>
        <sz val="12"/>
        <color rgb="FF000000"/>
        <rFont val="細明體"/>
        <family val="3"/>
        <charset val="136"/>
      </rPr>
      <t>學年度上學期　</t>
    </r>
    <r>
      <rPr>
        <b/>
        <sz val="12"/>
        <color rgb="FF000000"/>
        <rFont val="Verdana"/>
        <family val="2"/>
      </rPr>
      <t>3</t>
    </r>
    <r>
      <rPr>
        <b/>
        <sz val="12"/>
        <color rgb="FF000000"/>
        <rFont val="細明體"/>
        <family val="3"/>
        <charset val="136"/>
      </rPr>
      <t>年</t>
    </r>
    <r>
      <rPr>
        <b/>
        <sz val="12"/>
        <color rgb="FF000000"/>
        <rFont val="Verdana"/>
        <family val="2"/>
      </rPr>
      <t>3</t>
    </r>
    <r>
      <rPr>
        <b/>
        <sz val="12"/>
        <color rgb="FF000000"/>
        <rFont val="細明體"/>
        <family val="3"/>
        <charset val="136"/>
      </rPr>
      <t>班上學期競標</t>
    </r>
    <phoneticPr fontId="18" type="noConversion"/>
  </si>
  <si>
    <t>李瑭語</t>
    <phoneticPr fontId="18" type="noConversion"/>
  </si>
  <si>
    <r>
      <t>生甲</t>
    </r>
    <r>
      <rPr>
        <sz val="10"/>
        <color rgb="FF000000"/>
        <rFont val="新細明體"/>
        <family val="1"/>
        <charset val="136"/>
      </rPr>
      <t>★</t>
    </r>
    <phoneticPr fontId="18" type="noConversion"/>
  </si>
  <si>
    <r>
      <t>生乙</t>
    </r>
    <r>
      <rPr>
        <sz val="10"/>
        <color rgb="FF000000"/>
        <rFont val="新細明體"/>
        <family val="1"/>
        <charset val="136"/>
      </rPr>
      <t>★</t>
    </r>
    <phoneticPr fontId="18" type="noConversion"/>
  </si>
  <si>
    <r>
      <t>國習</t>
    </r>
    <r>
      <rPr>
        <sz val="10"/>
        <color rgb="FF000000"/>
        <rFont val="新細明體"/>
        <family val="1"/>
        <charset val="136"/>
      </rPr>
      <t>★</t>
    </r>
    <phoneticPr fontId="18" type="noConversion"/>
  </si>
  <si>
    <r>
      <t>數習</t>
    </r>
    <r>
      <rPr>
        <sz val="10"/>
        <color rgb="FF000000"/>
        <rFont val="新細明體"/>
        <family val="1"/>
        <charset val="136"/>
      </rPr>
      <t>★</t>
    </r>
    <phoneticPr fontId="18" type="noConversion"/>
  </si>
  <si>
    <r>
      <t>×</t>
    </r>
    <r>
      <rPr>
        <sz val="9"/>
        <color rgb="FF000000"/>
        <rFont val="Verdana"/>
        <family val="2"/>
      </rPr>
      <t>10</t>
    </r>
  </si>
  <si>
    <r>
      <t>5</t>
    </r>
    <r>
      <rPr>
        <sz val="9"/>
        <color rgb="FF000000"/>
        <rFont val="細明體"/>
        <family val="3"/>
        <charset val="136"/>
      </rPr>
      <t>點</t>
    </r>
    <phoneticPr fontId="18" type="noConversion"/>
  </si>
  <si>
    <r>
      <t>5</t>
    </r>
    <r>
      <rPr>
        <sz val="9"/>
        <color rgb="FF000000"/>
        <rFont val="細明體"/>
        <family val="3"/>
        <charset val="136"/>
      </rPr>
      <t>點</t>
    </r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</si>
</sst>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41" x14ac:knownFonts="1">
    <font>
      <sz val="12"/>
      <color rgb="FF000000"/>
      <name val="新細明體"/>
      <family val="1"/>
      <charset val="136"/>
      <scheme val="minor"/>
    </font>
    <font>
      <sz val="12"/>
      <color theme="1"/>
      <name val="新細明體"/>
      <family val="2"/>
      <charset val="136"/>
      <scheme val="minor"/>
    </font>
    <font>
      <b/>
      <sz val="18"/>
      <color theme="3"/>
      <name val="新細明體"/>
      <family val="2"/>
      <charset val="136"/>
      <scheme val="major"/>
    </font>
    <font>
      <b/>
      <sz val="15"/>
      <color theme="3"/>
      <name val="新細明體"/>
      <family val="2"/>
      <charset val="136"/>
      <scheme val="minor"/>
    </font>
    <font>
      <b/>
      <sz val="13"/>
      <color theme="3"/>
      <name val="新細明體"/>
      <family val="2"/>
      <charset val="136"/>
      <scheme val="minor"/>
    </font>
    <font>
      <b/>
      <sz val="11"/>
      <color theme="3"/>
      <name val="新細明體"/>
      <family val="2"/>
      <charset val="136"/>
      <scheme val="minor"/>
    </font>
    <font>
      <sz val="12"/>
      <color rgb="FF006100"/>
      <name val="新細明體"/>
      <family val="2"/>
      <charset val="136"/>
      <scheme val="minor"/>
    </font>
    <font>
      <sz val="12"/>
      <color rgb="FF9C0006"/>
      <name val="新細明體"/>
      <family val="2"/>
      <charset val="136"/>
      <scheme val="minor"/>
    </font>
    <font>
      <sz val="12"/>
      <color rgb="FF9C6500"/>
      <name val="新細明體"/>
      <family val="2"/>
      <charset val="136"/>
      <scheme val="minor"/>
    </font>
    <font>
      <sz val="12"/>
      <color rgb="FF3F3F76"/>
      <name val="新細明體"/>
      <family val="2"/>
      <charset val="136"/>
      <scheme val="minor"/>
    </font>
    <font>
      <b/>
      <sz val="12"/>
      <color rgb="FF3F3F3F"/>
      <name val="新細明體"/>
      <family val="2"/>
      <charset val="136"/>
      <scheme val="minor"/>
    </font>
    <font>
      <b/>
      <sz val="12"/>
      <color rgb="FFFA7D00"/>
      <name val="新細明體"/>
      <family val="2"/>
      <charset val="136"/>
      <scheme val="minor"/>
    </font>
    <font>
      <sz val="12"/>
      <color rgb="FFFA7D00"/>
      <name val="新細明體"/>
      <family val="2"/>
      <charset val="136"/>
      <scheme val="minor"/>
    </font>
    <font>
      <b/>
      <sz val="12"/>
      <color theme="0"/>
      <name val="新細明體"/>
      <family val="2"/>
      <charset val="136"/>
      <scheme val="minor"/>
    </font>
    <font>
      <sz val="12"/>
      <color rgb="FFFF0000"/>
      <name val="新細明體"/>
      <family val="2"/>
      <charset val="136"/>
      <scheme val="minor"/>
    </font>
    <font>
      <i/>
      <sz val="12"/>
      <color rgb="FF7F7F7F"/>
      <name val="新細明體"/>
      <family val="2"/>
      <charset val="136"/>
      <scheme val="minor"/>
    </font>
    <font>
      <b/>
      <sz val="12"/>
      <color theme="1"/>
      <name val="新細明體"/>
      <family val="2"/>
      <charset val="136"/>
      <scheme val="minor"/>
    </font>
    <font>
      <sz val="12"/>
      <color theme="0"/>
      <name val="新細明體"/>
      <family val="2"/>
      <charset val="136"/>
      <scheme val="minor"/>
    </font>
    <font>
      <sz val="9"/>
      <name val="新細明體"/>
      <family val="1"/>
      <charset val="136"/>
    </font>
    <font>
      <sz val="12"/>
      <color theme="1"/>
      <name val="新細明體"/>
      <family val="1"/>
      <charset val="136"/>
      <scheme val="minor"/>
    </font>
    <font>
      <sz val="16"/>
      <color theme="1"/>
      <name val="新細明體"/>
      <family val="1"/>
      <charset val="136"/>
      <scheme val="minor"/>
    </font>
    <font>
      <b/>
      <sz val="12"/>
      <color rgb="FF000000"/>
      <name val="細明體"/>
      <family val="3"/>
      <charset val="136"/>
    </font>
    <font>
      <b/>
      <sz val="12"/>
      <color rgb="FF000000"/>
      <name val="Verdana"/>
      <family val="2"/>
    </font>
    <font>
      <sz val="16"/>
      <color rgb="FF000000"/>
      <name val="新細明體"/>
      <family val="1"/>
      <charset val="136"/>
      <scheme val="minor"/>
    </font>
    <font>
      <sz val="10"/>
      <color rgb="FF000000"/>
      <name val="細明體"/>
      <family val="3"/>
      <charset val="136"/>
    </font>
    <font>
      <sz val="10"/>
      <color rgb="FF000000"/>
      <name val="新細明體"/>
      <family val="1"/>
      <charset val="136"/>
      <scheme val="minor"/>
    </font>
    <font>
      <sz val="16"/>
      <color rgb="FF000000"/>
      <name val="Verdana"/>
      <family val="2"/>
    </font>
    <font>
      <sz val="7.5"/>
      <color rgb="FF000000"/>
      <name val="Verdana"/>
      <family val="2"/>
    </font>
    <font>
      <sz val="18"/>
      <color rgb="FF000000"/>
      <name val="Verdana"/>
      <family val="2"/>
    </font>
    <font>
      <sz val="7.5"/>
      <color theme="1"/>
      <name val="Verdana"/>
      <family val="2"/>
    </font>
    <font>
      <sz val="12"/>
      <color rgb="FF000000"/>
      <name val="細明體"/>
      <family val="3"/>
      <charset val="136"/>
    </font>
    <font>
      <sz val="7.5"/>
      <color rgb="FFFF0000"/>
      <name val="Verdana"/>
      <family val="2"/>
    </font>
    <font>
      <sz val="7.5"/>
      <color rgb="FFFFFF00"/>
      <name val="Verdana"/>
      <family val="2"/>
    </font>
    <font>
      <b/>
      <sz val="14"/>
      <color rgb="FF000000"/>
      <name val="標楷體"/>
      <family val="4"/>
      <charset val="136"/>
    </font>
    <font>
      <b/>
      <sz val="14"/>
      <color theme="1"/>
      <name val="標楷體"/>
      <family val="4"/>
      <charset val="136"/>
    </font>
    <font>
      <sz val="10"/>
      <color rgb="FF000000"/>
      <name val="新細明體"/>
      <family val="1"/>
      <charset val="136"/>
    </font>
    <font>
      <b/>
      <sz val="9"/>
      <color rgb="FF000000"/>
      <name val="標楷體"/>
      <family val="4"/>
      <charset val="136"/>
    </font>
    <font>
      <sz val="9"/>
      <color rgb="FF000000"/>
      <name val="新細明體"/>
      <family val="1"/>
      <charset val="136"/>
      <scheme val="minor"/>
    </font>
    <font>
      <sz val="9"/>
      <color rgb="FF000000"/>
      <name val="Verdana"/>
      <family val="2"/>
    </font>
    <font>
      <sz val="9"/>
      <color theme="1"/>
      <name val="新細明體"/>
      <family val="1"/>
      <charset val="136"/>
      <scheme val="minor"/>
    </font>
    <font>
      <sz val="9"/>
      <color rgb="FF000000"/>
      <name val="細明體"/>
      <family val="3"/>
      <charset val="136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ABF8F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rgb="FF92D050"/>
        <bgColor rgb="FF000000"/>
      </patternFill>
    </fill>
    <fill>
      <patternFill patternType="solid">
        <fgColor theme="0"/>
        <bgColor rgb="FF000000"/>
      </patternFill>
    </fill>
    <fill>
      <patternFill patternType="solid">
        <fgColor theme="0"/>
        <bgColor indexed="64"/>
      </patternFill>
    </fill>
  </fills>
  <borders count="5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111111"/>
      </left>
      <right style="thin">
        <color rgb="FF111111"/>
      </right>
      <top style="thin">
        <color rgb="FF111111"/>
      </top>
      <bottom/>
      <diagonal/>
    </border>
    <border>
      <left/>
      <right style="thin">
        <color rgb="FF111111"/>
      </right>
      <top style="thin">
        <color rgb="FF111111"/>
      </top>
      <bottom style="thin">
        <color rgb="FF111111"/>
      </bottom>
      <diagonal/>
    </border>
    <border>
      <left/>
      <right/>
      <top style="thin">
        <color rgb="FF111111"/>
      </top>
      <bottom style="thin">
        <color rgb="FF11111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111111"/>
      </left>
      <right style="thin">
        <color rgb="FF111111"/>
      </right>
      <top/>
      <bottom/>
      <diagonal/>
    </border>
    <border>
      <left style="thin">
        <color rgb="FF111111"/>
      </left>
      <right style="thin">
        <color rgb="FF111111"/>
      </right>
      <top/>
      <bottom style="thin">
        <color rgb="FF111111"/>
      </bottom>
      <diagonal/>
    </border>
    <border>
      <left/>
      <right style="thin">
        <color rgb="FF111111"/>
      </right>
      <top/>
      <bottom style="thin">
        <color rgb="FF111111"/>
      </bottom>
      <diagonal/>
    </border>
    <border>
      <left/>
      <right/>
      <top/>
      <bottom style="thin">
        <color rgb="FF11111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rgb="FFC00000"/>
      </bottom>
      <diagonal/>
    </border>
    <border>
      <left style="thin">
        <color rgb="FF111111"/>
      </left>
      <right style="thin">
        <color rgb="FF111111"/>
      </right>
      <top/>
      <bottom style="thick">
        <color rgb="FFC00000"/>
      </bottom>
      <diagonal/>
    </border>
    <border>
      <left/>
      <right style="thin">
        <color rgb="FF111111"/>
      </right>
      <top/>
      <bottom style="thick">
        <color rgb="FFC00000"/>
      </bottom>
      <diagonal/>
    </border>
    <border>
      <left style="thin">
        <color indexed="64"/>
      </left>
      <right style="thin">
        <color indexed="64"/>
      </right>
      <top/>
      <bottom style="thick">
        <color rgb="FFC00000"/>
      </bottom>
      <diagonal/>
    </border>
    <border>
      <left/>
      <right style="thin">
        <color indexed="64"/>
      </right>
      <top/>
      <bottom style="thick">
        <color rgb="FFC00000"/>
      </bottom>
      <diagonal/>
    </border>
    <border>
      <left/>
      <right/>
      <top/>
      <bottom style="thick">
        <color rgb="FFFF3300"/>
      </bottom>
      <diagonal/>
    </border>
    <border>
      <left style="thin">
        <color rgb="FF111111"/>
      </left>
      <right style="thin">
        <color rgb="FF111111"/>
      </right>
      <top/>
      <bottom style="thick">
        <color rgb="FFFF3300"/>
      </bottom>
      <diagonal/>
    </border>
    <border>
      <left/>
      <right style="thin">
        <color rgb="FF111111"/>
      </right>
      <top/>
      <bottom style="thick">
        <color rgb="FFFF3300"/>
      </bottom>
      <diagonal/>
    </border>
    <border>
      <left style="thin">
        <color indexed="64"/>
      </left>
      <right style="thin">
        <color indexed="64"/>
      </right>
      <top/>
      <bottom style="thick">
        <color rgb="FFFF3300"/>
      </bottom>
      <diagonal/>
    </border>
    <border>
      <left/>
      <right style="thin">
        <color indexed="64"/>
      </right>
      <top/>
      <bottom style="thick">
        <color rgb="FFFF3300"/>
      </bottom>
      <diagonal/>
    </border>
    <border>
      <left/>
      <right/>
      <top/>
      <bottom style="thick">
        <color rgb="FF00B050"/>
      </bottom>
      <diagonal/>
    </border>
    <border>
      <left style="thin">
        <color rgb="FF111111"/>
      </left>
      <right style="thin">
        <color rgb="FF111111"/>
      </right>
      <top/>
      <bottom style="thick">
        <color rgb="FF00B050"/>
      </bottom>
      <diagonal/>
    </border>
    <border>
      <left/>
      <right style="thin">
        <color rgb="FF111111"/>
      </right>
      <top/>
      <bottom style="thick">
        <color rgb="FF00B050"/>
      </bottom>
      <diagonal/>
    </border>
    <border>
      <left style="thin">
        <color indexed="64"/>
      </left>
      <right style="thin">
        <color indexed="64"/>
      </right>
      <top/>
      <bottom style="thick">
        <color rgb="FF00B050"/>
      </bottom>
      <diagonal/>
    </border>
    <border>
      <left/>
      <right style="thin">
        <color indexed="64"/>
      </right>
      <top/>
      <bottom style="thick">
        <color rgb="FF00B050"/>
      </bottom>
      <diagonal/>
    </border>
    <border>
      <left/>
      <right/>
      <top/>
      <bottom style="thick">
        <color rgb="FF0070C0"/>
      </bottom>
      <diagonal/>
    </border>
    <border>
      <left style="thin">
        <color rgb="FF111111"/>
      </left>
      <right style="thin">
        <color rgb="FF111111"/>
      </right>
      <top/>
      <bottom style="thick">
        <color rgb="FF0070C0"/>
      </bottom>
      <diagonal/>
    </border>
    <border>
      <left/>
      <right style="thin">
        <color rgb="FF111111"/>
      </right>
      <top/>
      <bottom style="thick">
        <color rgb="FF0070C0"/>
      </bottom>
      <diagonal/>
    </border>
    <border>
      <left style="thin">
        <color indexed="64"/>
      </left>
      <right style="thin">
        <color indexed="64"/>
      </right>
      <top/>
      <bottom style="thick">
        <color rgb="FF0070C0"/>
      </bottom>
      <diagonal/>
    </border>
    <border>
      <left/>
      <right style="thin">
        <color indexed="64"/>
      </right>
      <top/>
      <bottom style="thick">
        <color rgb="FF0070C0"/>
      </bottom>
      <diagonal/>
    </border>
    <border>
      <left/>
      <right/>
      <top/>
      <bottom style="thick">
        <color rgb="FF7030A0"/>
      </bottom>
      <diagonal/>
    </border>
    <border>
      <left style="thin">
        <color rgb="FF111111"/>
      </left>
      <right style="thin">
        <color rgb="FF111111"/>
      </right>
      <top/>
      <bottom style="thick">
        <color rgb="FF7030A0"/>
      </bottom>
      <diagonal/>
    </border>
    <border>
      <left/>
      <right style="thin">
        <color rgb="FF111111"/>
      </right>
      <top/>
      <bottom style="thick">
        <color rgb="FF7030A0"/>
      </bottom>
      <diagonal/>
    </border>
    <border>
      <left style="thin">
        <color indexed="64"/>
      </left>
      <right style="thin">
        <color indexed="64"/>
      </right>
      <top/>
      <bottom style="thick">
        <color rgb="FF7030A0"/>
      </bottom>
      <diagonal/>
    </border>
    <border>
      <left/>
      <right style="thin">
        <color indexed="64"/>
      </right>
      <top/>
      <bottom style="thick">
        <color rgb="FF7030A0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rgb="FF111111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111111"/>
      </left>
      <right style="thin">
        <color rgb="FF111111"/>
      </right>
      <top/>
      <bottom style="medium">
        <color indexed="64"/>
      </bottom>
      <diagonal/>
    </border>
    <border>
      <left/>
      <right style="thin">
        <color rgb="FF111111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rgb="FF111111"/>
      </left>
      <right/>
      <top style="thin">
        <color rgb="FF111111"/>
      </top>
      <bottom/>
      <diagonal/>
    </border>
    <border>
      <left style="thin">
        <color rgb="FF111111"/>
      </left>
      <right/>
      <top/>
      <bottom style="medium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0">
    <xf numFmtId="0" fontId="19" fillId="0" borderId="0" xfId="0" applyFont="1">
      <alignment vertical="center"/>
    </xf>
    <xf numFmtId="0" fontId="19" fillId="0" borderId="0" xfId="0" applyFont="1" applyAlignment="1">
      <alignment vertical="center" shrinkToFit="1"/>
    </xf>
    <xf numFmtId="0" fontId="20" fillId="33" borderId="0" xfId="0" applyFont="1" applyFill="1" applyAlignment="1">
      <alignment vertical="center" shrinkToFit="1"/>
    </xf>
    <xf numFmtId="0" fontId="19" fillId="34" borderId="0" xfId="0" applyFont="1" applyFill="1" applyAlignment="1">
      <alignment vertical="center" shrinkToFit="1"/>
    </xf>
    <xf numFmtId="0" fontId="0" fillId="0" borderId="0" xfId="0" applyFont="1">
      <alignment vertical="center"/>
    </xf>
    <xf numFmtId="0" fontId="0" fillId="0" borderId="0" xfId="0" applyFont="1" applyAlignment="1">
      <alignment vertical="center" shrinkToFit="1"/>
    </xf>
    <xf numFmtId="0" fontId="23" fillId="33" borderId="0" xfId="0" applyFont="1" applyFill="1" applyAlignment="1">
      <alignment vertical="center" shrinkToFit="1"/>
    </xf>
    <xf numFmtId="0" fontId="0" fillId="34" borderId="0" xfId="0" applyFont="1" applyFill="1" applyAlignment="1">
      <alignment vertical="center" shrinkToFit="1"/>
    </xf>
    <xf numFmtId="0" fontId="24" fillId="0" borderId="11" xfId="0" applyFont="1" applyBorder="1" applyAlignment="1">
      <alignment horizontal="center" vertical="center" shrinkToFit="1"/>
    </xf>
    <xf numFmtId="0" fontId="24" fillId="34" borderId="12" xfId="0" applyFont="1" applyFill="1" applyBorder="1" applyAlignment="1">
      <alignment horizontal="center" vertical="center" shrinkToFit="1"/>
    </xf>
    <xf numFmtId="0" fontId="24" fillId="0" borderId="14" xfId="0" applyFont="1" applyBorder="1" applyAlignment="1">
      <alignment horizontal="center" vertical="center" shrinkToFit="1"/>
    </xf>
    <xf numFmtId="0" fontId="0" fillId="35" borderId="14" xfId="0" applyFont="1" applyFill="1" applyBorder="1" applyAlignment="1">
      <alignment vertical="center" shrinkToFit="1"/>
    </xf>
    <xf numFmtId="0" fontId="0" fillId="0" borderId="20" xfId="0" applyFont="1" applyBorder="1" applyAlignment="1">
      <alignment vertical="center" shrinkToFit="1"/>
    </xf>
    <xf numFmtId="0" fontId="0" fillId="0" borderId="14" xfId="0" applyFont="1" applyBorder="1" applyAlignment="1">
      <alignment vertical="center" shrinkToFit="1"/>
    </xf>
    <xf numFmtId="0" fontId="28" fillId="34" borderId="18" xfId="0" applyFont="1" applyFill="1" applyBorder="1" applyAlignment="1">
      <alignment horizontal="right" vertical="center" shrinkToFit="1"/>
    </xf>
    <xf numFmtId="0" fontId="0" fillId="0" borderId="20" xfId="0" applyFont="1" applyBorder="1">
      <alignment vertical="center"/>
    </xf>
    <xf numFmtId="0" fontId="0" fillId="35" borderId="20" xfId="0" applyFont="1" applyFill="1" applyBorder="1">
      <alignment vertical="center"/>
    </xf>
    <xf numFmtId="0" fontId="22" fillId="0" borderId="16" xfId="0" applyFont="1" applyBorder="1" applyAlignment="1">
      <alignment horizontal="center" vertical="center" wrapText="1"/>
    </xf>
    <xf numFmtId="0" fontId="22" fillId="0" borderId="17" xfId="0" applyFont="1" applyBorder="1" applyAlignment="1">
      <alignment horizontal="center" vertical="center"/>
    </xf>
    <xf numFmtId="0" fontId="19" fillId="0" borderId="21" xfId="0" applyFont="1" applyBorder="1">
      <alignment vertical="center"/>
    </xf>
    <xf numFmtId="0" fontId="22" fillId="0" borderId="22" xfId="0" applyFont="1" applyBorder="1" applyAlignment="1">
      <alignment horizontal="center" vertical="center" wrapText="1"/>
    </xf>
    <xf numFmtId="0" fontId="22" fillId="0" borderId="23" xfId="0" applyFont="1" applyBorder="1" applyAlignment="1">
      <alignment horizontal="center" vertical="center"/>
    </xf>
    <xf numFmtId="0" fontId="0" fillId="0" borderId="25" xfId="0" applyFont="1" applyBorder="1">
      <alignment vertical="center"/>
    </xf>
    <xf numFmtId="0" fontId="19" fillId="0" borderId="26" xfId="0" applyFont="1" applyBorder="1">
      <alignment vertical="center"/>
    </xf>
    <xf numFmtId="0" fontId="22" fillId="0" borderId="27" xfId="0" applyFont="1" applyBorder="1" applyAlignment="1">
      <alignment horizontal="center" vertical="center" wrapText="1"/>
    </xf>
    <xf numFmtId="0" fontId="22" fillId="0" borderId="28" xfId="0" applyFont="1" applyBorder="1" applyAlignment="1">
      <alignment horizontal="center" vertical="center"/>
    </xf>
    <xf numFmtId="0" fontId="0" fillId="0" borderId="30" xfId="0" applyFont="1" applyBorder="1">
      <alignment vertical="center"/>
    </xf>
    <xf numFmtId="0" fontId="19" fillId="0" borderId="31" xfId="0" applyFont="1" applyBorder="1">
      <alignment vertical="center"/>
    </xf>
    <xf numFmtId="0" fontId="22" fillId="0" borderId="32" xfId="0" applyFont="1" applyBorder="1" applyAlignment="1">
      <alignment horizontal="center" vertical="center" wrapText="1"/>
    </xf>
    <xf numFmtId="0" fontId="22" fillId="0" borderId="33" xfId="0" applyFont="1" applyBorder="1" applyAlignment="1">
      <alignment horizontal="center" vertical="center"/>
    </xf>
    <xf numFmtId="0" fontId="0" fillId="0" borderId="35" xfId="0" applyFont="1" applyBorder="1">
      <alignment vertical="center"/>
    </xf>
    <xf numFmtId="0" fontId="19" fillId="0" borderId="36" xfId="0" applyFont="1" applyBorder="1">
      <alignment vertical="center"/>
    </xf>
    <xf numFmtId="0" fontId="22" fillId="0" borderId="37" xfId="0" applyFont="1" applyBorder="1" applyAlignment="1">
      <alignment horizontal="center" vertical="center" wrapText="1"/>
    </xf>
    <xf numFmtId="0" fontId="22" fillId="0" borderId="38" xfId="0" applyFont="1" applyBorder="1" applyAlignment="1">
      <alignment horizontal="center" vertical="center"/>
    </xf>
    <xf numFmtId="0" fontId="0" fillId="0" borderId="40" xfId="0" applyFont="1" applyBorder="1">
      <alignment vertical="center"/>
    </xf>
    <xf numFmtId="0" fontId="19" fillId="0" borderId="41" xfId="0" applyFont="1" applyBorder="1">
      <alignment vertical="center"/>
    </xf>
    <xf numFmtId="0" fontId="22" fillId="0" borderId="42" xfId="0" applyFont="1" applyBorder="1" applyAlignment="1">
      <alignment horizontal="center" vertical="center" wrapText="1"/>
    </xf>
    <xf numFmtId="0" fontId="22" fillId="0" borderId="43" xfId="0" applyFont="1" applyBorder="1" applyAlignment="1">
      <alignment horizontal="center" vertical="center"/>
    </xf>
    <xf numFmtId="0" fontId="0" fillId="0" borderId="46" xfId="0" applyFont="1" applyBorder="1" applyAlignment="1">
      <alignment vertical="center" shrinkToFit="1"/>
    </xf>
    <xf numFmtId="0" fontId="0" fillId="0" borderId="45" xfId="0" applyFont="1" applyBorder="1">
      <alignment vertical="center"/>
    </xf>
    <xf numFmtId="0" fontId="22" fillId="0" borderId="15" xfId="0" applyFont="1" applyBorder="1" applyAlignment="1">
      <alignment horizontal="center" vertical="center" wrapText="1"/>
    </xf>
    <xf numFmtId="0" fontId="22" fillId="0" borderId="47" xfId="0" applyFont="1" applyBorder="1" applyAlignment="1">
      <alignment horizontal="center" vertical="center"/>
    </xf>
    <xf numFmtId="0" fontId="0" fillId="0" borderId="46" xfId="0" applyFont="1" applyBorder="1">
      <alignment vertical="center"/>
    </xf>
    <xf numFmtId="0" fontId="0" fillId="0" borderId="14" xfId="0" applyFont="1" applyBorder="1">
      <alignment vertical="center"/>
    </xf>
    <xf numFmtId="0" fontId="30" fillId="33" borderId="11" xfId="0" applyFont="1" applyFill="1" applyBorder="1" applyAlignment="1">
      <alignment horizontal="center" vertical="center" shrinkToFit="1"/>
    </xf>
    <xf numFmtId="0" fontId="26" fillId="33" borderId="20" xfId="0" applyFont="1" applyFill="1" applyBorder="1" applyAlignment="1">
      <alignment horizontal="right" vertical="center" shrinkToFit="1"/>
    </xf>
    <xf numFmtId="0" fontId="0" fillId="0" borderId="0" xfId="0" applyFont="1" applyBorder="1" applyAlignment="1">
      <alignment vertical="center" shrinkToFit="1"/>
    </xf>
    <xf numFmtId="0" fontId="19" fillId="0" borderId="0" xfId="0" applyFont="1" applyBorder="1" applyAlignment="1">
      <alignment vertical="center" shrinkToFit="1"/>
    </xf>
    <xf numFmtId="0" fontId="0" fillId="36" borderId="20" xfId="0" applyFont="1" applyFill="1" applyBorder="1" applyAlignment="1">
      <alignment vertical="center" shrinkToFit="1"/>
    </xf>
    <xf numFmtId="0" fontId="0" fillId="0" borderId="25" xfId="0" applyFont="1" applyBorder="1" applyAlignment="1">
      <alignment vertical="center" shrinkToFit="1"/>
    </xf>
    <xf numFmtId="0" fontId="0" fillId="0" borderId="30" xfId="0" applyFont="1" applyBorder="1" applyAlignment="1">
      <alignment vertical="center" shrinkToFit="1"/>
    </xf>
    <xf numFmtId="0" fontId="0" fillId="0" borderId="35" xfId="0" applyFont="1" applyBorder="1" applyAlignment="1">
      <alignment vertical="center" shrinkToFit="1"/>
    </xf>
    <xf numFmtId="0" fontId="0" fillId="0" borderId="40" xfId="0" applyFont="1" applyBorder="1" applyAlignment="1">
      <alignment vertical="center" shrinkToFit="1"/>
    </xf>
    <xf numFmtId="0" fontId="0" fillId="0" borderId="45" xfId="0" applyFont="1" applyBorder="1" applyAlignment="1">
      <alignment vertical="center" shrinkToFit="1"/>
    </xf>
    <xf numFmtId="0" fontId="21" fillId="0" borderId="0" xfId="0" applyFont="1" applyAlignment="1">
      <alignment horizontal="center" vertical="center" wrapText="1"/>
    </xf>
    <xf numFmtId="0" fontId="33" fillId="0" borderId="10" xfId="0" applyFont="1" applyBorder="1" applyAlignment="1">
      <alignment vertical="center" shrinkToFit="1"/>
    </xf>
    <xf numFmtId="0" fontId="33" fillId="0" borderId="16" xfId="0" applyFont="1" applyBorder="1" applyAlignment="1">
      <alignment vertical="center" wrapText="1"/>
    </xf>
    <xf numFmtId="0" fontId="33" fillId="0" borderId="17" xfId="0" applyFont="1" applyBorder="1" applyAlignment="1">
      <alignment vertical="center"/>
    </xf>
    <xf numFmtId="0" fontId="33" fillId="0" borderId="22" xfId="0" applyFont="1" applyBorder="1" applyAlignment="1">
      <alignment vertical="center" wrapText="1"/>
    </xf>
    <xf numFmtId="0" fontId="33" fillId="0" borderId="23" xfId="0" applyFont="1" applyBorder="1" applyAlignment="1">
      <alignment vertical="center"/>
    </xf>
    <xf numFmtId="0" fontId="33" fillId="0" borderId="27" xfId="0" applyFont="1" applyBorder="1" applyAlignment="1">
      <alignment vertical="center" wrapText="1"/>
    </xf>
    <xf numFmtId="0" fontId="33" fillId="0" borderId="28" xfId="0" applyFont="1" applyBorder="1" applyAlignment="1">
      <alignment vertical="center"/>
    </xf>
    <xf numFmtId="0" fontId="33" fillId="0" borderId="32" xfId="0" applyFont="1" applyBorder="1" applyAlignment="1">
      <alignment vertical="center" wrapText="1"/>
    </xf>
    <xf numFmtId="0" fontId="33" fillId="0" borderId="33" xfId="0" applyFont="1" applyBorder="1" applyAlignment="1">
      <alignment vertical="center"/>
    </xf>
    <xf numFmtId="0" fontId="33" fillId="0" borderId="37" xfId="0" applyFont="1" applyBorder="1" applyAlignment="1">
      <alignment vertical="center" wrapText="1"/>
    </xf>
    <xf numFmtId="0" fontId="33" fillId="0" borderId="38" xfId="0" applyFont="1" applyBorder="1" applyAlignment="1">
      <alignment vertical="center"/>
    </xf>
    <xf numFmtId="0" fontId="33" fillId="0" borderId="42" xfId="0" applyFont="1" applyBorder="1" applyAlignment="1">
      <alignment vertical="center" wrapText="1"/>
    </xf>
    <xf numFmtId="0" fontId="33" fillId="0" borderId="43" xfId="0" applyFont="1" applyBorder="1" applyAlignment="1">
      <alignment vertical="center"/>
    </xf>
    <xf numFmtId="0" fontId="33" fillId="0" borderId="15" xfId="0" applyFont="1" applyBorder="1" applyAlignment="1">
      <alignment vertical="center" wrapText="1"/>
    </xf>
    <xf numFmtId="0" fontId="33" fillId="0" borderId="47" xfId="0" applyFont="1" applyBorder="1" applyAlignment="1">
      <alignment vertical="center"/>
    </xf>
    <xf numFmtId="0" fontId="33" fillId="0" borderId="13" xfId="0" applyFont="1" applyBorder="1" applyAlignment="1">
      <alignment vertical="center"/>
    </xf>
    <xf numFmtId="0" fontId="33" fillId="0" borderId="14" xfId="0" applyFont="1" applyBorder="1" applyAlignment="1">
      <alignment vertical="center"/>
    </xf>
    <xf numFmtId="0" fontId="33" fillId="0" borderId="0" xfId="0" applyFont="1" applyAlignment="1">
      <alignment vertical="center" wrapText="1"/>
    </xf>
    <xf numFmtId="0" fontId="34" fillId="0" borderId="0" xfId="0" applyFont="1" applyAlignment="1">
      <alignment vertical="center"/>
    </xf>
    <xf numFmtId="0" fontId="24" fillId="37" borderId="11" xfId="0" applyFont="1" applyFill="1" applyBorder="1" applyAlignment="1">
      <alignment horizontal="center" vertical="center" shrinkToFit="1"/>
    </xf>
    <xf numFmtId="0" fontId="29" fillId="37" borderId="17" xfId="0" applyFont="1" applyFill="1" applyBorder="1" applyAlignment="1">
      <alignment horizontal="right" vertical="center" shrinkToFit="1"/>
    </xf>
    <xf numFmtId="0" fontId="27" fillId="37" borderId="18" xfId="0" applyFont="1" applyFill="1" applyBorder="1" applyAlignment="1">
      <alignment horizontal="right" vertical="center" shrinkToFit="1"/>
    </xf>
    <xf numFmtId="0" fontId="27" fillId="37" borderId="19" xfId="0" applyFont="1" applyFill="1" applyBorder="1" applyAlignment="1">
      <alignment horizontal="right" vertical="center" shrinkToFit="1"/>
    </xf>
    <xf numFmtId="0" fontId="27" fillId="37" borderId="20" xfId="0" applyFont="1" applyFill="1" applyBorder="1" applyAlignment="1">
      <alignment horizontal="right" vertical="center" shrinkToFit="1"/>
    </xf>
    <xf numFmtId="0" fontId="29" fillId="36" borderId="17" xfId="0" applyFont="1" applyFill="1" applyBorder="1" applyAlignment="1">
      <alignment horizontal="right" vertical="center" shrinkToFit="1"/>
    </xf>
    <xf numFmtId="0" fontId="29" fillId="37" borderId="23" xfId="0" applyFont="1" applyFill="1" applyBorder="1" applyAlignment="1">
      <alignment horizontal="right" vertical="center" shrinkToFit="1"/>
    </xf>
    <xf numFmtId="0" fontId="27" fillId="37" borderId="21" xfId="0" applyFont="1" applyFill="1" applyBorder="1" applyAlignment="1">
      <alignment horizontal="right" vertical="center" shrinkToFit="1"/>
    </xf>
    <xf numFmtId="0" fontId="27" fillId="37" borderId="24" xfId="0" applyFont="1" applyFill="1" applyBorder="1" applyAlignment="1">
      <alignment horizontal="right" vertical="center" shrinkToFit="1"/>
    </xf>
    <xf numFmtId="0" fontId="27" fillId="37" borderId="25" xfId="0" applyFont="1" applyFill="1" applyBorder="1" applyAlignment="1">
      <alignment horizontal="right" vertical="center" shrinkToFit="1"/>
    </xf>
    <xf numFmtId="0" fontId="29" fillId="37" borderId="28" xfId="0" applyFont="1" applyFill="1" applyBorder="1" applyAlignment="1">
      <alignment horizontal="right" vertical="center" shrinkToFit="1"/>
    </xf>
    <xf numFmtId="0" fontId="27" fillId="37" borderId="26" xfId="0" applyFont="1" applyFill="1" applyBorder="1" applyAlignment="1">
      <alignment horizontal="right" vertical="center" shrinkToFit="1"/>
    </xf>
    <xf numFmtId="0" fontId="27" fillId="37" borderId="29" xfId="0" applyFont="1" applyFill="1" applyBorder="1" applyAlignment="1">
      <alignment horizontal="right" vertical="center" shrinkToFit="1"/>
    </xf>
    <xf numFmtId="0" fontId="27" fillId="37" borderId="30" xfId="0" applyFont="1" applyFill="1" applyBorder="1" applyAlignment="1">
      <alignment horizontal="right" vertical="center" shrinkToFit="1"/>
    </xf>
    <xf numFmtId="0" fontId="29" fillId="37" borderId="33" xfId="0" applyFont="1" applyFill="1" applyBorder="1" applyAlignment="1">
      <alignment horizontal="right" vertical="center" shrinkToFit="1"/>
    </xf>
    <xf numFmtId="0" fontId="27" fillId="37" borderId="31" xfId="0" applyFont="1" applyFill="1" applyBorder="1" applyAlignment="1">
      <alignment horizontal="right" vertical="center" shrinkToFit="1"/>
    </xf>
    <xf numFmtId="0" fontId="27" fillId="37" borderId="34" xfId="0" applyFont="1" applyFill="1" applyBorder="1" applyAlignment="1">
      <alignment horizontal="right" vertical="center" shrinkToFit="1"/>
    </xf>
    <xf numFmtId="0" fontId="27" fillId="37" borderId="35" xfId="0" applyFont="1" applyFill="1" applyBorder="1" applyAlignment="1">
      <alignment horizontal="right" vertical="center" shrinkToFit="1"/>
    </xf>
    <xf numFmtId="0" fontId="29" fillId="36" borderId="38" xfId="0" applyFont="1" applyFill="1" applyBorder="1" applyAlignment="1">
      <alignment horizontal="right" vertical="center" shrinkToFit="1"/>
    </xf>
    <xf numFmtId="0" fontId="27" fillId="37" borderId="36" xfId="0" applyFont="1" applyFill="1" applyBorder="1" applyAlignment="1">
      <alignment horizontal="right" vertical="center" shrinkToFit="1"/>
    </xf>
    <xf numFmtId="0" fontId="27" fillId="37" borderId="39" xfId="0" applyFont="1" applyFill="1" applyBorder="1" applyAlignment="1">
      <alignment horizontal="right" vertical="center" shrinkToFit="1"/>
    </xf>
    <xf numFmtId="0" fontId="27" fillId="37" borderId="40" xfId="0" applyFont="1" applyFill="1" applyBorder="1" applyAlignment="1">
      <alignment horizontal="right" vertical="center" shrinkToFit="1"/>
    </xf>
    <xf numFmtId="0" fontId="29" fillId="37" borderId="43" xfId="0" applyFont="1" applyFill="1" applyBorder="1" applyAlignment="1">
      <alignment horizontal="right" vertical="center" shrinkToFit="1"/>
    </xf>
    <xf numFmtId="0" fontId="27" fillId="37" borderId="41" xfId="0" applyFont="1" applyFill="1" applyBorder="1" applyAlignment="1">
      <alignment horizontal="right" vertical="center" shrinkToFit="1"/>
    </xf>
    <xf numFmtId="0" fontId="27" fillId="37" borderId="44" xfId="0" applyFont="1" applyFill="1" applyBorder="1" applyAlignment="1">
      <alignment horizontal="right" vertical="center" shrinkToFit="1"/>
    </xf>
    <xf numFmtId="0" fontId="27" fillId="37" borderId="45" xfId="0" applyFont="1" applyFill="1" applyBorder="1" applyAlignment="1">
      <alignment horizontal="right" vertical="center" shrinkToFit="1"/>
    </xf>
    <xf numFmtId="0" fontId="29" fillId="37" borderId="47" xfId="0" applyFont="1" applyFill="1" applyBorder="1" applyAlignment="1">
      <alignment horizontal="right" vertical="center" shrinkToFit="1"/>
    </xf>
    <xf numFmtId="0" fontId="27" fillId="37" borderId="0" xfId="0" applyFont="1" applyFill="1" applyAlignment="1">
      <alignment horizontal="right" vertical="center" shrinkToFit="1"/>
    </xf>
    <xf numFmtId="0" fontId="27" fillId="37" borderId="48" xfId="0" applyFont="1" applyFill="1" applyBorder="1" applyAlignment="1">
      <alignment horizontal="right" vertical="center" shrinkToFit="1"/>
    </xf>
    <xf numFmtId="0" fontId="27" fillId="37" borderId="46" xfId="0" applyFont="1" applyFill="1" applyBorder="1" applyAlignment="1">
      <alignment horizontal="right" vertical="center" shrinkToFit="1"/>
    </xf>
    <xf numFmtId="0" fontId="19" fillId="37" borderId="14" xfId="0" applyFont="1" applyFill="1" applyBorder="1" applyAlignment="1">
      <alignment vertical="center" shrinkToFit="1"/>
    </xf>
    <xf numFmtId="0" fontId="0" fillId="37" borderId="14" xfId="0" applyFont="1" applyFill="1" applyBorder="1" applyAlignment="1">
      <alignment vertical="center" shrinkToFit="1"/>
    </xf>
    <xf numFmtId="0" fontId="25" fillId="37" borderId="0" xfId="0" applyFont="1" applyFill="1" applyAlignment="1">
      <alignment vertical="center" shrinkToFit="1"/>
    </xf>
    <xf numFmtId="0" fontId="0" fillId="37" borderId="0" xfId="0" applyFont="1" applyFill="1" applyAlignment="1">
      <alignment vertical="center" shrinkToFit="1"/>
    </xf>
    <xf numFmtId="0" fontId="19" fillId="37" borderId="0" xfId="0" applyFont="1" applyFill="1" applyAlignment="1">
      <alignment vertical="center" shrinkToFit="1"/>
    </xf>
    <xf numFmtId="0" fontId="0" fillId="37" borderId="20" xfId="0" applyFont="1" applyFill="1" applyBorder="1" applyAlignment="1">
      <alignment vertical="center" shrinkToFit="1"/>
    </xf>
    <xf numFmtId="0" fontId="27" fillId="37" borderId="14" xfId="0" applyFont="1" applyFill="1" applyBorder="1" applyAlignment="1">
      <alignment horizontal="right" vertical="center" shrinkToFit="1"/>
    </xf>
    <xf numFmtId="0" fontId="0" fillId="37" borderId="25" xfId="0" applyFont="1" applyFill="1" applyBorder="1" applyAlignment="1">
      <alignment vertical="center" shrinkToFit="1"/>
    </xf>
    <xf numFmtId="0" fontId="0" fillId="37" borderId="30" xfId="0" applyFont="1" applyFill="1" applyBorder="1" applyAlignment="1">
      <alignment vertical="center" shrinkToFit="1"/>
    </xf>
    <xf numFmtId="0" fontId="0" fillId="37" borderId="35" xfId="0" applyFont="1" applyFill="1" applyBorder="1" applyAlignment="1">
      <alignment vertical="center" shrinkToFit="1"/>
    </xf>
    <xf numFmtId="0" fontId="0" fillId="37" borderId="40" xfId="0" applyFont="1" applyFill="1" applyBorder="1" applyAlignment="1">
      <alignment vertical="center" shrinkToFit="1"/>
    </xf>
    <xf numFmtId="0" fontId="0" fillId="37" borderId="45" xfId="0" applyFont="1" applyFill="1" applyBorder="1" applyAlignment="1">
      <alignment vertical="center" shrinkToFit="1"/>
    </xf>
    <xf numFmtId="0" fontId="0" fillId="37" borderId="46" xfId="0" applyFont="1" applyFill="1" applyBorder="1" applyAlignment="1">
      <alignment vertical="center" shrinkToFit="1"/>
    </xf>
    <xf numFmtId="0" fontId="24" fillId="37" borderId="13" xfId="0" applyFont="1" applyFill="1" applyBorder="1" applyAlignment="1">
      <alignment horizontal="center" vertical="center" shrinkToFit="1"/>
    </xf>
    <xf numFmtId="0" fontId="24" fillId="37" borderId="14" xfId="0" applyFont="1" applyFill="1" applyBorder="1" applyAlignment="1">
      <alignment horizontal="center" vertical="center" shrinkToFit="1"/>
    </xf>
    <xf numFmtId="0" fontId="32" fillId="37" borderId="20" xfId="0" applyFont="1" applyFill="1" applyBorder="1" applyAlignment="1">
      <alignment horizontal="right" vertical="center" shrinkToFit="1"/>
    </xf>
    <xf numFmtId="0" fontId="31" fillId="37" borderId="19" xfId="0" applyFont="1" applyFill="1" applyBorder="1" applyAlignment="1">
      <alignment horizontal="right" vertical="center" shrinkToFit="1"/>
    </xf>
    <xf numFmtId="176" fontId="27" fillId="37" borderId="19" xfId="0" applyNumberFormat="1" applyFont="1" applyFill="1" applyBorder="1" applyAlignment="1">
      <alignment horizontal="right" vertical="center" shrinkToFit="1"/>
    </xf>
    <xf numFmtId="176" fontId="27" fillId="37" borderId="20" xfId="0" applyNumberFormat="1" applyFont="1" applyFill="1" applyBorder="1" applyAlignment="1">
      <alignment horizontal="right" vertical="center" shrinkToFit="1"/>
    </xf>
    <xf numFmtId="176" fontId="0" fillId="37" borderId="20" xfId="0" applyNumberFormat="1" applyFont="1" applyFill="1" applyBorder="1" applyAlignment="1">
      <alignment vertical="center" shrinkToFit="1"/>
    </xf>
    <xf numFmtId="0" fontId="36" fillId="0" borderId="49" xfId="0" applyFont="1" applyBorder="1" applyAlignment="1">
      <alignment vertical="center" shrinkToFit="1"/>
    </xf>
    <xf numFmtId="0" fontId="39" fillId="0" borderId="51" xfId="0" applyFont="1" applyBorder="1" applyAlignment="1">
      <alignment vertical="center" shrinkToFit="1"/>
    </xf>
    <xf numFmtId="0" fontId="38" fillId="37" borderId="50" xfId="0" applyFont="1" applyFill="1" applyBorder="1" applyAlignment="1">
      <alignment horizontal="center" vertical="center" shrinkToFit="1"/>
    </xf>
    <xf numFmtId="0" fontId="38" fillId="0" borderId="50" xfId="0" applyFont="1" applyBorder="1" applyAlignment="1">
      <alignment horizontal="center" vertical="center" shrinkToFit="1"/>
    </xf>
    <xf numFmtId="0" fontId="38" fillId="33" borderId="50" xfId="0" applyFont="1" applyFill="1" applyBorder="1" applyAlignment="1">
      <alignment horizontal="center" vertical="center" shrinkToFit="1"/>
    </xf>
    <xf numFmtId="0" fontId="38" fillId="34" borderId="51" xfId="0" applyFont="1" applyFill="1" applyBorder="1" applyAlignment="1">
      <alignment horizontal="center" vertical="center" shrinkToFit="1"/>
    </xf>
    <xf numFmtId="0" fontId="38" fillId="37" borderId="52" xfId="0" applyFont="1" applyFill="1" applyBorder="1" applyAlignment="1">
      <alignment horizontal="center" vertical="center" shrinkToFit="1"/>
    </xf>
    <xf numFmtId="0" fontId="38" fillId="37" borderId="53" xfId="0" applyFont="1" applyFill="1" applyBorder="1" applyAlignment="1">
      <alignment horizontal="center" vertical="center" shrinkToFit="1"/>
    </xf>
    <xf numFmtId="0" fontId="37" fillId="37" borderId="53" xfId="0" applyFont="1" applyFill="1" applyBorder="1" applyAlignment="1">
      <alignment vertical="center" shrinkToFit="1"/>
    </xf>
    <xf numFmtId="0" fontId="37" fillId="0" borderId="53" xfId="0" applyFont="1" applyBorder="1" applyAlignment="1">
      <alignment vertical="center" shrinkToFit="1"/>
    </xf>
    <xf numFmtId="0" fontId="37" fillId="35" borderId="53" xfId="0" applyFont="1" applyFill="1" applyBorder="1" applyAlignment="1">
      <alignment vertical="center" shrinkToFit="1"/>
    </xf>
    <xf numFmtId="0" fontId="37" fillId="0" borderId="51" xfId="0" applyFont="1" applyBorder="1" applyAlignment="1">
      <alignment vertical="center" shrinkToFit="1"/>
    </xf>
    <xf numFmtId="0" fontId="33" fillId="0" borderId="54" xfId="0" applyFont="1" applyBorder="1" applyAlignment="1">
      <alignment vertical="center" shrinkToFit="1"/>
    </xf>
    <xf numFmtId="0" fontId="33" fillId="0" borderId="55" xfId="0" applyFont="1" applyBorder="1" applyAlignment="1">
      <alignment vertical="center" shrinkToFit="1"/>
    </xf>
    <xf numFmtId="0" fontId="37" fillId="37" borderId="13" xfId="0" applyFont="1" applyFill="1" applyBorder="1" applyAlignment="1">
      <alignment horizontal="center" vertical="center" shrinkToFit="1"/>
    </xf>
    <xf numFmtId="0" fontId="38" fillId="37" borderId="13" xfId="0" applyFont="1" applyFill="1" applyBorder="1" applyAlignment="1">
      <alignment horizontal="center" vertical="center" shrinkToFit="1"/>
    </xf>
  </cellXfs>
  <cellStyles count="42">
    <cellStyle name="20% - 輔色1" xfId="19" builtinId="30" customBuiltin="1"/>
    <cellStyle name="20% - 輔色2" xfId="23" builtinId="34" customBuiltin="1"/>
    <cellStyle name="20% - 輔色3" xfId="27" builtinId="38" customBuiltin="1"/>
    <cellStyle name="20% - 輔色4" xfId="31" builtinId="42" customBuiltin="1"/>
    <cellStyle name="20% - 輔色5" xfId="35" builtinId="46" customBuiltin="1"/>
    <cellStyle name="20% - 輔色6" xfId="39" builtinId="50" customBuiltin="1"/>
    <cellStyle name="40% - 輔色1" xfId="20" builtinId="31" customBuiltin="1"/>
    <cellStyle name="40% - 輔色2" xfId="24" builtinId="35" customBuiltin="1"/>
    <cellStyle name="40% - 輔色3" xfId="28" builtinId="39" customBuiltin="1"/>
    <cellStyle name="40% - 輔色4" xfId="32" builtinId="43" customBuiltin="1"/>
    <cellStyle name="40% - 輔色5" xfId="36" builtinId="47" customBuiltin="1"/>
    <cellStyle name="40% - 輔色6" xfId="40" builtinId="51" customBuiltin="1"/>
    <cellStyle name="60% - 輔色1" xfId="21" builtinId="32" customBuiltin="1"/>
    <cellStyle name="60% - 輔色2" xfId="25" builtinId="36" customBuiltin="1"/>
    <cellStyle name="60% - 輔色3" xfId="29" builtinId="40" customBuiltin="1"/>
    <cellStyle name="60% - 輔色4" xfId="33" builtinId="44" customBuiltin="1"/>
    <cellStyle name="60% - 輔色5" xfId="37" builtinId="48" customBuiltin="1"/>
    <cellStyle name="60% - 輔色6" xfId="41" builtinId="52" customBuiltin="1"/>
    <cellStyle name="一般" xfId="0" builtinId="0"/>
    <cellStyle name="中等" xfId="8" builtinId="28" customBuiltin="1"/>
    <cellStyle name="合計" xfId="17" builtinId="25" customBuiltin="1"/>
    <cellStyle name="好" xfId="6" builtinId="26" customBuiltin="1"/>
    <cellStyle name="計算方式" xfId="11" builtinId="22" customBuiltin="1"/>
    <cellStyle name="連結的儲存格" xfId="12" builtinId="24" customBuiltin="1"/>
    <cellStyle name="備註" xfId="15" builtinId="10" customBuiltin="1"/>
    <cellStyle name="說明文字" xfId="16" builtinId="53" customBuiltin="1"/>
    <cellStyle name="輔色1" xfId="18" builtinId="29" customBuiltin="1"/>
    <cellStyle name="輔色2" xfId="22" builtinId="33" customBuiltin="1"/>
    <cellStyle name="輔色3" xfId="26" builtinId="37" customBuiltin="1"/>
    <cellStyle name="輔色4" xfId="30" builtinId="41" customBuiltin="1"/>
    <cellStyle name="輔色5" xfId="34" builtinId="45" customBuiltin="1"/>
    <cellStyle name="輔色6" xfId="38" builtinId="49" customBuiltin="1"/>
    <cellStyle name="標題" xfId="1" builtinId="15" customBuiltin="1"/>
    <cellStyle name="標題 1" xfId="2" builtinId="16" customBuiltin="1"/>
    <cellStyle name="標題 2" xfId="3" builtinId="17" customBuiltin="1"/>
    <cellStyle name="標題 3" xfId="4" builtinId="18" customBuiltin="1"/>
    <cellStyle name="標題 4" xfId="5" builtinId="19" customBuiltin="1"/>
    <cellStyle name="輸入" xfId="9" builtinId="20" customBuiltin="1"/>
    <cellStyle name="輸出" xfId="10" builtinId="21" customBuiltin="1"/>
    <cellStyle name="檢查儲存格" xfId="13" builtinId="23" customBuiltin="1"/>
    <cellStyle name="壞" xfId="7" builtinId="27" customBuiltin="1"/>
    <cellStyle name="警告文字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N34"/>
  <sheetViews>
    <sheetView showGridLines="0" tabSelected="1" workbookViewId="0">
      <selection activeCell="C6" sqref="C6"/>
    </sheetView>
  </sheetViews>
  <sheetFormatPr defaultRowHeight="21.9" x14ac:dyDescent="0.45"/>
  <cols>
    <col min="1" max="1" width="5" style="73" customWidth="1"/>
    <col min="2" max="2" width="9.07421875" style="73" customWidth="1"/>
    <col min="3" max="3" width="6.53515625" style="108" customWidth="1"/>
    <col min="4" max="4" width="3.69140625" style="108" customWidth="1"/>
    <col min="5" max="6" width="3.765625" style="108" customWidth="1"/>
    <col min="7" max="8" width="3.53515625" style="108" customWidth="1"/>
    <col min="9" max="9" width="6.4609375" style="108" customWidth="1"/>
    <col min="10" max="10" width="4.69140625" style="108" customWidth="1"/>
    <col min="11" max="11" width="5.53515625" style="1" customWidth="1"/>
    <col min="12" max="12" width="9.07421875" style="2" customWidth="1"/>
    <col min="13" max="13" width="10.921875" style="3" customWidth="1"/>
    <col min="14" max="23" width="5.53515625" style="108" customWidth="1"/>
    <col min="24" max="32" width="5.53515625" style="1" customWidth="1"/>
  </cols>
  <sheetData>
    <row r="1" spans="1:40" ht="17.05" customHeight="1" x14ac:dyDescent="0.45">
      <c r="A1" s="54" t="s">
        <v>87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107"/>
      <c r="Q1" s="107"/>
      <c r="R1" s="107"/>
      <c r="S1" s="107"/>
      <c r="T1" s="107"/>
      <c r="U1" s="107"/>
      <c r="V1" s="107"/>
      <c r="W1" s="107"/>
      <c r="X1" s="5"/>
      <c r="Y1" s="5"/>
      <c r="Z1" s="5"/>
      <c r="AA1" s="5"/>
      <c r="AB1" s="5"/>
      <c r="AC1" s="5"/>
      <c r="AD1" s="5"/>
      <c r="AE1" s="5"/>
      <c r="AF1" s="5"/>
      <c r="AG1" s="4"/>
      <c r="AH1" s="4"/>
      <c r="AI1" s="4"/>
      <c r="AJ1" s="4"/>
      <c r="AK1" s="4"/>
      <c r="AL1" s="4"/>
      <c r="AM1" s="4"/>
      <c r="AN1" s="4"/>
    </row>
    <row r="2" spans="1:40" ht="16.75" x14ac:dyDescent="0.45">
      <c r="A2" s="54"/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107"/>
      <c r="Q2" s="107"/>
      <c r="R2" s="107"/>
      <c r="S2" s="107"/>
      <c r="T2" s="107"/>
      <c r="U2" s="107"/>
      <c r="V2" s="107"/>
      <c r="W2" s="107"/>
      <c r="X2" s="5"/>
      <c r="Y2" s="5"/>
      <c r="Z2" s="5"/>
      <c r="AA2" s="5"/>
      <c r="AB2" s="5"/>
      <c r="AC2" s="5"/>
      <c r="AD2" s="5"/>
      <c r="AE2" s="5"/>
      <c r="AF2" s="5"/>
      <c r="AG2" s="4"/>
      <c r="AH2" s="4"/>
      <c r="AI2" s="4"/>
      <c r="AJ2" s="4"/>
      <c r="AK2" s="4"/>
      <c r="AL2" s="4"/>
      <c r="AM2" s="4"/>
      <c r="AN2" s="4"/>
    </row>
    <row r="3" spans="1:40" s="47" customFormat="1" ht="12" customHeight="1" x14ac:dyDescent="0.45">
      <c r="A3" s="55" t="s">
        <v>0</v>
      </c>
      <c r="B3" s="136" t="s">
        <v>1</v>
      </c>
      <c r="C3" s="117" t="s">
        <v>2</v>
      </c>
      <c r="D3" s="117" t="s">
        <v>89</v>
      </c>
      <c r="E3" s="117" t="s">
        <v>90</v>
      </c>
      <c r="F3" s="117" t="s">
        <v>91</v>
      </c>
      <c r="G3" s="117" t="s">
        <v>92</v>
      </c>
      <c r="H3" s="117"/>
      <c r="I3" s="117" t="s">
        <v>3</v>
      </c>
      <c r="J3" s="74"/>
      <c r="K3" s="8" t="s">
        <v>4</v>
      </c>
      <c r="L3" s="44" t="s">
        <v>5</v>
      </c>
      <c r="M3" s="9" t="s">
        <v>6</v>
      </c>
      <c r="N3" s="117" t="s">
        <v>7</v>
      </c>
      <c r="O3" s="118" t="s">
        <v>8</v>
      </c>
      <c r="P3" s="118" t="s">
        <v>9</v>
      </c>
      <c r="Q3" s="118" t="s">
        <v>10</v>
      </c>
      <c r="R3" s="118" t="s">
        <v>11</v>
      </c>
      <c r="S3" s="118" t="s">
        <v>12</v>
      </c>
      <c r="T3" s="118" t="s">
        <v>13</v>
      </c>
      <c r="U3" s="118" t="s">
        <v>14</v>
      </c>
      <c r="V3" s="118" t="s">
        <v>15</v>
      </c>
      <c r="W3" s="118" t="s">
        <v>16</v>
      </c>
      <c r="X3" s="10" t="s">
        <v>17</v>
      </c>
      <c r="Y3" s="10" t="s">
        <v>18</v>
      </c>
      <c r="Z3" s="10" t="s">
        <v>19</v>
      </c>
      <c r="AA3" s="10" t="s">
        <v>20</v>
      </c>
      <c r="AB3" s="10" t="s">
        <v>21</v>
      </c>
      <c r="AC3" s="10" t="s">
        <v>22</v>
      </c>
      <c r="AD3" s="10" t="s">
        <v>23</v>
      </c>
      <c r="AE3" s="10" t="s">
        <v>24</v>
      </c>
      <c r="AF3" s="10" t="s">
        <v>25</v>
      </c>
      <c r="AG3" s="10" t="s">
        <v>26</v>
      </c>
      <c r="AH3" s="10" t="s">
        <v>27</v>
      </c>
      <c r="AI3" s="10" t="s">
        <v>28</v>
      </c>
      <c r="AJ3" s="10" t="s">
        <v>29</v>
      </c>
      <c r="AK3" s="10" t="s">
        <v>30</v>
      </c>
      <c r="AL3" s="11"/>
      <c r="AM3" s="46"/>
      <c r="AN3" s="46"/>
    </row>
    <row r="4" spans="1:40" s="125" customFormat="1" ht="14.15" customHeight="1" thickBot="1" x14ac:dyDescent="0.5">
      <c r="A4" s="124"/>
      <c r="B4" s="137"/>
      <c r="C4" s="138" t="s">
        <v>93</v>
      </c>
      <c r="D4" s="139" t="s">
        <v>94</v>
      </c>
      <c r="E4" s="139" t="s">
        <v>94</v>
      </c>
      <c r="F4" s="139" t="s">
        <v>95</v>
      </c>
      <c r="G4" s="139" t="s">
        <v>95</v>
      </c>
      <c r="H4" s="139"/>
      <c r="I4" s="139">
        <v>1</v>
      </c>
      <c r="J4" s="126"/>
      <c r="K4" s="127"/>
      <c r="L4" s="128"/>
      <c r="M4" s="129"/>
      <c r="N4" s="130"/>
      <c r="O4" s="131"/>
      <c r="P4" s="131"/>
      <c r="Q4" s="131"/>
      <c r="R4" s="132"/>
      <c r="S4" s="132"/>
      <c r="T4" s="132"/>
      <c r="U4" s="132"/>
      <c r="V4" s="132"/>
      <c r="W4" s="132"/>
      <c r="X4" s="133"/>
      <c r="Y4" s="133"/>
      <c r="Z4" s="133"/>
      <c r="AA4" s="133"/>
      <c r="AB4" s="133"/>
      <c r="AC4" s="133"/>
      <c r="AD4" s="133"/>
      <c r="AE4" s="133"/>
      <c r="AF4" s="133"/>
      <c r="AG4" s="133"/>
      <c r="AH4" s="133"/>
      <c r="AI4" s="133"/>
      <c r="AJ4" s="133"/>
      <c r="AK4" s="133"/>
      <c r="AL4" s="134"/>
      <c r="AM4" s="135"/>
      <c r="AN4" s="135"/>
    </row>
    <row r="5" spans="1:40" ht="19.5" customHeight="1" x14ac:dyDescent="0.45">
      <c r="A5" s="56">
        <v>1</v>
      </c>
      <c r="B5" s="57" t="s">
        <v>59</v>
      </c>
      <c r="C5" s="75"/>
      <c r="D5" s="76">
        <v>0</v>
      </c>
      <c r="E5" s="77">
        <v>0</v>
      </c>
      <c r="F5" s="78"/>
      <c r="G5" s="78">
        <v>4</v>
      </c>
      <c r="H5" s="78">
        <f>(C5+D5+E5+F5+G5)*10</f>
        <v>40</v>
      </c>
      <c r="I5" s="78"/>
      <c r="J5" s="109"/>
      <c r="K5" s="12"/>
      <c r="L5" s="45">
        <f>SUM(C5:G5)*10+I5+K5*100</f>
        <v>40</v>
      </c>
      <c r="M5" s="14">
        <f t="shared" ref="M5:M33" si="0">L5-AL5</f>
        <v>40</v>
      </c>
      <c r="N5" s="77"/>
      <c r="O5" s="78"/>
      <c r="P5" s="78"/>
      <c r="Q5" s="78"/>
      <c r="R5" s="109"/>
      <c r="S5" s="109"/>
      <c r="T5" s="109"/>
      <c r="U5" s="109"/>
      <c r="V5" s="109"/>
      <c r="W5" s="109"/>
      <c r="X5" s="12"/>
      <c r="Y5" s="12"/>
      <c r="Z5" s="12"/>
      <c r="AA5" s="12"/>
      <c r="AB5" s="12"/>
      <c r="AC5" s="12"/>
      <c r="AD5" s="12"/>
      <c r="AE5" s="12"/>
      <c r="AF5" s="12"/>
      <c r="AG5" s="15"/>
      <c r="AH5" s="15"/>
      <c r="AI5" s="15"/>
      <c r="AJ5" s="15"/>
      <c r="AK5" s="15"/>
      <c r="AL5" s="16">
        <f t="shared" ref="AL5:AL33" si="1">SUM(N5:AK5)</f>
        <v>0</v>
      </c>
      <c r="AM5" s="17">
        <v>1</v>
      </c>
      <c r="AN5" s="18" t="s">
        <v>31</v>
      </c>
    </row>
    <row r="6" spans="1:40" ht="19.5" customHeight="1" x14ac:dyDescent="0.45">
      <c r="A6" s="56">
        <v>2</v>
      </c>
      <c r="B6" s="57" t="s">
        <v>60</v>
      </c>
      <c r="C6" s="79"/>
      <c r="D6" s="76">
        <v>0</v>
      </c>
      <c r="E6" s="77">
        <v>0</v>
      </c>
      <c r="F6" s="78"/>
      <c r="G6" s="78">
        <v>0</v>
      </c>
      <c r="H6" s="78"/>
      <c r="I6" s="110"/>
      <c r="J6" s="109"/>
      <c r="K6" s="48"/>
      <c r="L6" s="45">
        <f t="shared" ref="L6:L33" si="2">SUM(C6:G6)*10+I6+K6*100</f>
        <v>0</v>
      </c>
      <c r="M6" s="14">
        <f t="shared" si="0"/>
        <v>0</v>
      </c>
      <c r="N6" s="77"/>
      <c r="O6" s="78"/>
      <c r="P6" s="78"/>
      <c r="Q6" s="78"/>
      <c r="R6" s="109"/>
      <c r="S6" s="109"/>
      <c r="T6" s="109"/>
      <c r="U6" s="109"/>
      <c r="V6" s="109"/>
      <c r="W6" s="109"/>
      <c r="X6" s="12"/>
      <c r="Y6" s="12"/>
      <c r="Z6" s="12"/>
      <c r="AA6" s="12"/>
      <c r="AB6" s="12"/>
      <c r="AC6" s="12"/>
      <c r="AD6" s="12"/>
      <c r="AE6" s="12"/>
      <c r="AF6" s="12"/>
      <c r="AG6" s="15"/>
      <c r="AH6" s="15"/>
      <c r="AI6" s="15"/>
      <c r="AJ6" s="15"/>
      <c r="AK6" s="15"/>
      <c r="AL6" s="16">
        <f t="shared" si="1"/>
        <v>0</v>
      </c>
      <c r="AM6" s="17">
        <v>2</v>
      </c>
      <c r="AN6" s="18" t="s">
        <v>32</v>
      </c>
    </row>
    <row r="7" spans="1:40" ht="19.5" customHeight="1" x14ac:dyDescent="0.45">
      <c r="A7" s="56">
        <v>3</v>
      </c>
      <c r="B7" s="57" t="s">
        <v>61</v>
      </c>
      <c r="C7" s="75"/>
      <c r="D7" s="76">
        <v>3</v>
      </c>
      <c r="E7" s="77">
        <v>0</v>
      </c>
      <c r="F7" s="78"/>
      <c r="G7" s="78">
        <v>24</v>
      </c>
      <c r="H7" s="78"/>
      <c r="I7" s="110"/>
      <c r="J7" s="109"/>
      <c r="K7" s="12"/>
      <c r="L7" s="45">
        <f t="shared" si="2"/>
        <v>270</v>
      </c>
      <c r="M7" s="14">
        <f t="shared" si="0"/>
        <v>270</v>
      </c>
      <c r="N7" s="77"/>
      <c r="O7" s="78"/>
      <c r="P7" s="119"/>
      <c r="Q7" s="78"/>
      <c r="R7" s="109"/>
      <c r="S7" s="109"/>
      <c r="T7" s="109"/>
      <c r="U7" s="109"/>
      <c r="V7" s="109"/>
      <c r="W7" s="109"/>
      <c r="X7" s="12"/>
      <c r="Y7" s="12"/>
      <c r="Z7" s="12"/>
      <c r="AA7" s="12"/>
      <c r="AB7" s="12"/>
      <c r="AC7" s="12"/>
      <c r="AD7" s="12"/>
      <c r="AE7" s="12"/>
      <c r="AF7" s="12"/>
      <c r="AG7" s="15"/>
      <c r="AH7" s="15"/>
      <c r="AI7" s="15"/>
      <c r="AJ7" s="15"/>
      <c r="AK7" s="15"/>
      <c r="AL7" s="16">
        <f t="shared" si="1"/>
        <v>0</v>
      </c>
      <c r="AM7" s="17">
        <v>3</v>
      </c>
      <c r="AN7" s="18" t="s">
        <v>33</v>
      </c>
    </row>
    <row r="8" spans="1:40" ht="19.5" customHeight="1" x14ac:dyDescent="0.45">
      <c r="A8" s="56">
        <v>4</v>
      </c>
      <c r="B8" s="57" t="s">
        <v>62</v>
      </c>
      <c r="C8" s="75"/>
      <c r="D8" s="76">
        <v>4</v>
      </c>
      <c r="E8" s="77">
        <v>3</v>
      </c>
      <c r="F8" s="78"/>
      <c r="G8" s="78">
        <v>17</v>
      </c>
      <c r="H8" s="78"/>
      <c r="I8" s="110"/>
      <c r="J8" s="109"/>
      <c r="K8" s="12"/>
      <c r="L8" s="45">
        <f t="shared" si="2"/>
        <v>240</v>
      </c>
      <c r="M8" s="14">
        <f t="shared" si="0"/>
        <v>240</v>
      </c>
      <c r="N8" s="77"/>
      <c r="O8" s="78"/>
      <c r="P8" s="78"/>
      <c r="Q8" s="78"/>
      <c r="R8" s="109"/>
      <c r="S8" s="109"/>
      <c r="T8" s="109"/>
      <c r="U8" s="109"/>
      <c r="V8" s="109"/>
      <c r="W8" s="109"/>
      <c r="X8" s="12"/>
      <c r="Y8" s="12"/>
      <c r="Z8" s="12"/>
      <c r="AA8" s="12"/>
      <c r="AB8" s="12"/>
      <c r="AC8" s="12"/>
      <c r="AD8" s="12"/>
      <c r="AE8" s="12"/>
      <c r="AF8" s="12"/>
      <c r="AG8" s="15"/>
      <c r="AH8" s="15"/>
      <c r="AI8" s="15"/>
      <c r="AJ8" s="15"/>
      <c r="AK8" s="15"/>
      <c r="AL8" s="16">
        <f t="shared" si="1"/>
        <v>0</v>
      </c>
      <c r="AM8" s="17">
        <v>4</v>
      </c>
      <c r="AN8" s="18" t="s">
        <v>34</v>
      </c>
    </row>
    <row r="9" spans="1:40" s="19" customFormat="1" ht="19.5" customHeight="1" thickBot="1" x14ac:dyDescent="0.5">
      <c r="A9" s="58">
        <v>5</v>
      </c>
      <c r="B9" s="59" t="s">
        <v>63</v>
      </c>
      <c r="C9" s="80"/>
      <c r="D9" s="81">
        <v>16</v>
      </c>
      <c r="E9" s="82">
        <v>10</v>
      </c>
      <c r="F9" s="83"/>
      <c r="G9" s="83">
        <v>30</v>
      </c>
      <c r="H9" s="103"/>
      <c r="I9" s="110"/>
      <c r="J9" s="111"/>
      <c r="K9" s="12"/>
      <c r="L9" s="45">
        <f t="shared" si="2"/>
        <v>560</v>
      </c>
      <c r="M9" s="14">
        <f t="shared" si="0"/>
        <v>560</v>
      </c>
      <c r="N9" s="82"/>
      <c r="O9" s="83"/>
      <c r="P9" s="83"/>
      <c r="Q9" s="83"/>
      <c r="R9" s="111"/>
      <c r="S9" s="111"/>
      <c r="T9" s="111"/>
      <c r="U9" s="111"/>
      <c r="V9" s="111"/>
      <c r="W9" s="111"/>
      <c r="X9" s="49"/>
      <c r="Y9" s="49"/>
      <c r="Z9" s="49"/>
      <c r="AA9" s="49"/>
      <c r="AB9" s="49"/>
      <c r="AC9" s="49"/>
      <c r="AD9" s="49"/>
      <c r="AE9" s="49"/>
      <c r="AF9" s="49"/>
      <c r="AG9" s="22"/>
      <c r="AH9" s="22"/>
      <c r="AI9" s="22"/>
      <c r="AJ9" s="22"/>
      <c r="AK9" s="22"/>
      <c r="AL9" s="16">
        <f t="shared" si="1"/>
        <v>0</v>
      </c>
      <c r="AM9" s="20">
        <v>5</v>
      </c>
      <c r="AN9" s="21" t="s">
        <v>35</v>
      </c>
    </row>
    <row r="10" spans="1:40" ht="19.5" customHeight="1" thickTop="1" x14ac:dyDescent="0.45">
      <c r="A10" s="56">
        <v>6</v>
      </c>
      <c r="B10" s="57" t="s">
        <v>64</v>
      </c>
      <c r="C10" s="75"/>
      <c r="D10" s="76">
        <v>0</v>
      </c>
      <c r="E10" s="77">
        <v>0</v>
      </c>
      <c r="F10" s="78"/>
      <c r="G10" s="78">
        <v>21</v>
      </c>
      <c r="H10" s="78"/>
      <c r="I10" s="110"/>
      <c r="J10" s="109"/>
      <c r="K10" s="12"/>
      <c r="L10" s="45">
        <f t="shared" si="2"/>
        <v>210</v>
      </c>
      <c r="M10" s="14">
        <f t="shared" si="0"/>
        <v>210</v>
      </c>
      <c r="N10" s="120"/>
      <c r="O10" s="78"/>
      <c r="P10" s="78"/>
      <c r="Q10" s="78"/>
      <c r="R10" s="109"/>
      <c r="S10" s="109"/>
      <c r="T10" s="109"/>
      <c r="U10" s="109"/>
      <c r="V10" s="109"/>
      <c r="W10" s="109"/>
      <c r="X10" s="12"/>
      <c r="Y10" s="12"/>
      <c r="Z10" s="12"/>
      <c r="AA10" s="12"/>
      <c r="AB10" s="12"/>
      <c r="AC10" s="12"/>
      <c r="AD10" s="12"/>
      <c r="AE10" s="12"/>
      <c r="AF10" s="12"/>
      <c r="AG10" s="15"/>
      <c r="AH10" s="15"/>
      <c r="AI10" s="15"/>
      <c r="AJ10" s="15"/>
      <c r="AK10" s="15"/>
      <c r="AL10" s="16">
        <f t="shared" si="1"/>
        <v>0</v>
      </c>
      <c r="AM10" s="17">
        <v>6</v>
      </c>
      <c r="AN10" s="18" t="s">
        <v>36</v>
      </c>
    </row>
    <row r="11" spans="1:40" ht="19.5" customHeight="1" x14ac:dyDescent="0.45">
      <c r="A11" s="56">
        <v>7</v>
      </c>
      <c r="B11" s="57" t="s">
        <v>65</v>
      </c>
      <c r="C11" s="75"/>
      <c r="D11" s="76">
        <v>1</v>
      </c>
      <c r="E11" s="77">
        <v>1</v>
      </c>
      <c r="F11" s="78"/>
      <c r="G11" s="78">
        <v>0</v>
      </c>
      <c r="H11" s="78"/>
      <c r="I11" s="110"/>
      <c r="J11" s="109"/>
      <c r="K11" s="12"/>
      <c r="L11" s="45">
        <f t="shared" si="2"/>
        <v>20</v>
      </c>
      <c r="M11" s="14">
        <f t="shared" si="0"/>
        <v>20</v>
      </c>
      <c r="N11" s="77"/>
      <c r="O11" s="78"/>
      <c r="P11" s="78"/>
      <c r="Q11" s="78"/>
      <c r="R11" s="109"/>
      <c r="S11" s="109"/>
      <c r="T11" s="109"/>
      <c r="U11" s="109"/>
      <c r="V11" s="109"/>
      <c r="W11" s="109"/>
      <c r="X11" s="12"/>
      <c r="Y11" s="12"/>
      <c r="Z11" s="12"/>
      <c r="AA11" s="12"/>
      <c r="AB11" s="12"/>
      <c r="AC11" s="12"/>
      <c r="AD11" s="12"/>
      <c r="AE11" s="12"/>
      <c r="AF11" s="12"/>
      <c r="AG11" s="15"/>
      <c r="AH11" s="15"/>
      <c r="AI11" s="15"/>
      <c r="AJ11" s="15"/>
      <c r="AK11" s="15"/>
      <c r="AL11" s="16">
        <f t="shared" si="1"/>
        <v>0</v>
      </c>
      <c r="AM11" s="17">
        <v>7</v>
      </c>
      <c r="AN11" s="18" t="s">
        <v>37</v>
      </c>
    </row>
    <row r="12" spans="1:40" ht="19.5" customHeight="1" x14ac:dyDescent="0.45">
      <c r="A12" s="56">
        <v>8</v>
      </c>
      <c r="B12" s="57" t="s">
        <v>66</v>
      </c>
      <c r="C12" s="75"/>
      <c r="D12" s="76">
        <v>3</v>
      </c>
      <c r="E12" s="77">
        <v>0</v>
      </c>
      <c r="F12" s="78"/>
      <c r="G12" s="78">
        <v>27</v>
      </c>
      <c r="H12" s="78"/>
      <c r="I12" s="110"/>
      <c r="J12" s="109"/>
      <c r="K12" s="12"/>
      <c r="L12" s="45">
        <f t="shared" si="2"/>
        <v>300</v>
      </c>
      <c r="M12" s="14">
        <f t="shared" si="0"/>
        <v>300</v>
      </c>
      <c r="N12" s="77"/>
      <c r="O12" s="78"/>
      <c r="P12" s="78"/>
      <c r="Q12" s="78"/>
      <c r="R12" s="109"/>
      <c r="S12" s="109"/>
      <c r="T12" s="109"/>
      <c r="U12" s="109"/>
      <c r="V12" s="109"/>
      <c r="W12" s="109"/>
      <c r="X12" s="12"/>
      <c r="Y12" s="12"/>
      <c r="Z12" s="12"/>
      <c r="AA12" s="12"/>
      <c r="AB12" s="12"/>
      <c r="AC12" s="12"/>
      <c r="AD12" s="12"/>
      <c r="AE12" s="12"/>
      <c r="AF12" s="12"/>
      <c r="AG12" s="15"/>
      <c r="AH12" s="15"/>
      <c r="AI12" s="15"/>
      <c r="AJ12" s="15"/>
      <c r="AK12" s="15"/>
      <c r="AL12" s="16">
        <f t="shared" si="1"/>
        <v>0</v>
      </c>
      <c r="AM12" s="17">
        <v>8</v>
      </c>
      <c r="AN12" s="18" t="s">
        <v>38</v>
      </c>
    </row>
    <row r="13" spans="1:40" ht="19.5" customHeight="1" x14ac:dyDescent="0.45">
      <c r="A13" s="56">
        <v>9</v>
      </c>
      <c r="B13" s="57" t="s">
        <v>67</v>
      </c>
      <c r="C13" s="75"/>
      <c r="D13" s="76">
        <v>5</v>
      </c>
      <c r="E13" s="77">
        <v>5</v>
      </c>
      <c r="F13" s="78"/>
      <c r="G13" s="78">
        <v>29</v>
      </c>
      <c r="H13" s="78"/>
      <c r="I13" s="110"/>
      <c r="J13" s="109"/>
      <c r="K13" s="12"/>
      <c r="L13" s="45">
        <f t="shared" si="2"/>
        <v>390</v>
      </c>
      <c r="M13" s="14">
        <f t="shared" si="0"/>
        <v>390</v>
      </c>
      <c r="N13" s="77"/>
      <c r="O13" s="78"/>
      <c r="P13" s="78"/>
      <c r="Q13" s="78"/>
      <c r="R13" s="109"/>
      <c r="S13" s="109"/>
      <c r="T13" s="109"/>
      <c r="U13" s="109"/>
      <c r="V13" s="109"/>
      <c r="W13" s="109"/>
      <c r="X13" s="12"/>
      <c r="Y13" s="12"/>
      <c r="Z13" s="12"/>
      <c r="AA13" s="12"/>
      <c r="AB13" s="12"/>
      <c r="AC13" s="12"/>
      <c r="AD13" s="12"/>
      <c r="AE13" s="12"/>
      <c r="AF13" s="12"/>
      <c r="AG13" s="15"/>
      <c r="AH13" s="15"/>
      <c r="AI13" s="15"/>
      <c r="AJ13" s="15"/>
      <c r="AK13" s="15"/>
      <c r="AL13" s="16">
        <f t="shared" si="1"/>
        <v>0</v>
      </c>
      <c r="AM13" s="17">
        <v>9</v>
      </c>
      <c r="AN13" s="18" t="s">
        <v>39</v>
      </c>
    </row>
    <row r="14" spans="1:40" s="23" customFormat="1" ht="19.5" customHeight="1" thickBot="1" x14ac:dyDescent="0.5">
      <c r="A14" s="60">
        <v>10</v>
      </c>
      <c r="B14" s="61" t="s">
        <v>68</v>
      </c>
      <c r="C14" s="84"/>
      <c r="D14" s="85">
        <v>4</v>
      </c>
      <c r="E14" s="86">
        <v>0</v>
      </c>
      <c r="F14" s="87"/>
      <c r="G14" s="87">
        <v>19</v>
      </c>
      <c r="H14" s="103"/>
      <c r="I14" s="110"/>
      <c r="J14" s="112"/>
      <c r="K14" s="48"/>
      <c r="L14" s="45">
        <f t="shared" si="2"/>
        <v>230</v>
      </c>
      <c r="M14" s="14">
        <f t="shared" si="0"/>
        <v>230</v>
      </c>
      <c r="N14" s="86"/>
      <c r="O14" s="87"/>
      <c r="P14" s="87"/>
      <c r="Q14" s="87"/>
      <c r="R14" s="112"/>
      <c r="S14" s="112"/>
      <c r="T14" s="112"/>
      <c r="U14" s="112"/>
      <c r="V14" s="112"/>
      <c r="W14" s="112"/>
      <c r="X14" s="50"/>
      <c r="Y14" s="50"/>
      <c r="Z14" s="50"/>
      <c r="AA14" s="50"/>
      <c r="AB14" s="50"/>
      <c r="AC14" s="50"/>
      <c r="AD14" s="50"/>
      <c r="AE14" s="50"/>
      <c r="AF14" s="50"/>
      <c r="AG14" s="26"/>
      <c r="AH14" s="26"/>
      <c r="AI14" s="26"/>
      <c r="AJ14" s="26"/>
      <c r="AK14" s="26"/>
      <c r="AL14" s="16">
        <f t="shared" si="1"/>
        <v>0</v>
      </c>
      <c r="AM14" s="24">
        <v>10</v>
      </c>
      <c r="AN14" s="25" t="s">
        <v>40</v>
      </c>
    </row>
    <row r="15" spans="1:40" ht="19.5" customHeight="1" thickTop="1" x14ac:dyDescent="0.45">
      <c r="A15" s="56">
        <v>11</v>
      </c>
      <c r="B15" s="57" t="s">
        <v>69</v>
      </c>
      <c r="C15" s="75"/>
      <c r="D15" s="76">
        <v>0</v>
      </c>
      <c r="E15" s="77">
        <v>0</v>
      </c>
      <c r="F15" s="78"/>
      <c r="G15" s="78">
        <v>0</v>
      </c>
      <c r="H15" s="78"/>
      <c r="I15" s="110"/>
      <c r="J15" s="109"/>
      <c r="K15" s="12"/>
      <c r="L15" s="45">
        <f t="shared" si="2"/>
        <v>0</v>
      </c>
      <c r="M15" s="14">
        <f t="shared" si="0"/>
        <v>0</v>
      </c>
      <c r="N15" s="77"/>
      <c r="O15" s="78"/>
      <c r="P15" s="78"/>
      <c r="Q15" s="78"/>
      <c r="R15" s="109"/>
      <c r="S15" s="109"/>
      <c r="T15" s="109"/>
      <c r="U15" s="109"/>
      <c r="V15" s="109"/>
      <c r="W15" s="109"/>
      <c r="X15" s="12"/>
      <c r="Y15" s="12"/>
      <c r="Z15" s="12"/>
      <c r="AA15" s="12"/>
      <c r="AB15" s="12"/>
      <c r="AC15" s="12"/>
      <c r="AD15" s="12"/>
      <c r="AE15" s="12"/>
      <c r="AF15" s="12"/>
      <c r="AG15" s="15"/>
      <c r="AH15" s="15"/>
      <c r="AI15" s="15"/>
      <c r="AJ15" s="15"/>
      <c r="AK15" s="15"/>
      <c r="AL15" s="16">
        <f t="shared" si="1"/>
        <v>0</v>
      </c>
      <c r="AM15" s="17">
        <v>11</v>
      </c>
      <c r="AN15" s="18" t="s">
        <v>41</v>
      </c>
    </row>
    <row r="16" spans="1:40" ht="19.5" customHeight="1" x14ac:dyDescent="0.45">
      <c r="A16" s="56">
        <v>12</v>
      </c>
      <c r="B16" s="57" t="s">
        <v>70</v>
      </c>
      <c r="C16" s="75"/>
      <c r="D16" s="76">
        <v>4</v>
      </c>
      <c r="E16" s="77">
        <v>1</v>
      </c>
      <c r="F16" s="78"/>
      <c r="G16" s="78">
        <v>26</v>
      </c>
      <c r="H16" s="78"/>
      <c r="I16" s="110"/>
      <c r="J16" s="109"/>
      <c r="K16" s="12"/>
      <c r="L16" s="45">
        <f t="shared" si="2"/>
        <v>310</v>
      </c>
      <c r="M16" s="14">
        <f t="shared" si="0"/>
        <v>310</v>
      </c>
      <c r="N16" s="77"/>
      <c r="O16" s="78"/>
      <c r="P16" s="78"/>
      <c r="Q16" s="78"/>
      <c r="R16" s="109"/>
      <c r="S16" s="109"/>
      <c r="T16" s="109"/>
      <c r="U16" s="109"/>
      <c r="V16" s="109"/>
      <c r="W16" s="109"/>
      <c r="X16" s="12"/>
      <c r="Y16" s="12"/>
      <c r="Z16" s="12"/>
      <c r="AA16" s="12"/>
      <c r="AB16" s="12"/>
      <c r="AC16" s="12"/>
      <c r="AD16" s="12"/>
      <c r="AE16" s="12"/>
      <c r="AF16" s="12"/>
      <c r="AG16" s="15"/>
      <c r="AH16" s="15"/>
      <c r="AI16" s="15"/>
      <c r="AJ16" s="15"/>
      <c r="AK16" s="15"/>
      <c r="AL16" s="16">
        <f t="shared" si="1"/>
        <v>0</v>
      </c>
      <c r="AM16" s="17">
        <v>12</v>
      </c>
      <c r="AN16" s="18" t="s">
        <v>42</v>
      </c>
    </row>
    <row r="17" spans="1:40" ht="19.5" customHeight="1" x14ac:dyDescent="0.45">
      <c r="A17" s="56">
        <v>13</v>
      </c>
      <c r="B17" s="57" t="s">
        <v>71</v>
      </c>
      <c r="C17" s="75"/>
      <c r="D17" s="76">
        <v>2</v>
      </c>
      <c r="E17" s="77">
        <v>5</v>
      </c>
      <c r="F17" s="78"/>
      <c r="G17" s="78">
        <v>23</v>
      </c>
      <c r="H17" s="78"/>
      <c r="I17" s="110"/>
      <c r="J17" s="109"/>
      <c r="K17" s="12"/>
      <c r="L17" s="45">
        <f t="shared" si="2"/>
        <v>300</v>
      </c>
      <c r="M17" s="14">
        <f t="shared" si="0"/>
        <v>300</v>
      </c>
      <c r="N17" s="121"/>
      <c r="O17" s="122"/>
      <c r="P17" s="122"/>
      <c r="Q17" s="122"/>
      <c r="R17" s="123"/>
      <c r="S17" s="123"/>
      <c r="T17" s="123"/>
      <c r="U17" s="123"/>
      <c r="V17" s="109"/>
      <c r="W17" s="109"/>
      <c r="X17" s="12"/>
      <c r="Y17" s="12"/>
      <c r="Z17" s="12"/>
      <c r="AA17" s="12"/>
      <c r="AB17" s="12"/>
      <c r="AC17" s="12"/>
      <c r="AD17" s="12"/>
      <c r="AE17" s="12"/>
      <c r="AF17" s="12"/>
      <c r="AG17" s="15"/>
      <c r="AH17" s="15"/>
      <c r="AI17" s="15"/>
      <c r="AJ17" s="15"/>
      <c r="AK17" s="15"/>
      <c r="AL17" s="16">
        <f t="shared" si="1"/>
        <v>0</v>
      </c>
      <c r="AM17" s="17">
        <v>13</v>
      </c>
      <c r="AN17" s="18" t="s">
        <v>43</v>
      </c>
    </row>
    <row r="18" spans="1:40" ht="19.5" customHeight="1" x14ac:dyDescent="0.45">
      <c r="A18" s="56">
        <v>14</v>
      </c>
      <c r="B18" s="57" t="s">
        <v>72</v>
      </c>
      <c r="C18" s="75"/>
      <c r="D18" s="76">
        <v>0</v>
      </c>
      <c r="E18" s="77">
        <v>0</v>
      </c>
      <c r="F18" s="78"/>
      <c r="G18" s="78">
        <v>8</v>
      </c>
      <c r="H18" s="78"/>
      <c r="I18" s="110"/>
      <c r="J18" s="109"/>
      <c r="K18" s="12"/>
      <c r="L18" s="45">
        <f t="shared" si="2"/>
        <v>80</v>
      </c>
      <c r="M18" s="14">
        <f t="shared" si="0"/>
        <v>80</v>
      </c>
      <c r="N18" s="77"/>
      <c r="O18" s="78"/>
      <c r="P18" s="78"/>
      <c r="Q18" s="78"/>
      <c r="R18" s="109"/>
      <c r="S18" s="109"/>
      <c r="T18" s="109"/>
      <c r="U18" s="109"/>
      <c r="V18" s="109"/>
      <c r="W18" s="109"/>
      <c r="X18" s="12"/>
      <c r="Y18" s="12"/>
      <c r="Z18" s="12"/>
      <c r="AA18" s="12"/>
      <c r="AB18" s="12"/>
      <c r="AC18" s="12"/>
      <c r="AD18" s="12"/>
      <c r="AE18" s="12"/>
      <c r="AF18" s="12"/>
      <c r="AG18" s="15"/>
      <c r="AH18" s="15"/>
      <c r="AI18" s="15"/>
      <c r="AJ18" s="15"/>
      <c r="AK18" s="15"/>
      <c r="AL18" s="16">
        <f t="shared" si="1"/>
        <v>0</v>
      </c>
      <c r="AM18" s="17">
        <v>14</v>
      </c>
      <c r="AN18" s="18" t="s">
        <v>44</v>
      </c>
    </row>
    <row r="19" spans="1:40" s="27" customFormat="1" ht="19.5" customHeight="1" thickBot="1" x14ac:dyDescent="0.5">
      <c r="A19" s="62">
        <v>15</v>
      </c>
      <c r="B19" s="63" t="s">
        <v>73</v>
      </c>
      <c r="C19" s="88"/>
      <c r="D19" s="89">
        <v>5</v>
      </c>
      <c r="E19" s="90">
        <v>6</v>
      </c>
      <c r="F19" s="91"/>
      <c r="G19" s="91">
        <v>8</v>
      </c>
      <c r="H19" s="103"/>
      <c r="I19" s="110"/>
      <c r="J19" s="113"/>
      <c r="K19" s="12"/>
      <c r="L19" s="45">
        <f t="shared" si="2"/>
        <v>190</v>
      </c>
      <c r="M19" s="14">
        <f t="shared" si="0"/>
        <v>190</v>
      </c>
      <c r="N19" s="90"/>
      <c r="O19" s="91"/>
      <c r="P19" s="91"/>
      <c r="Q19" s="91"/>
      <c r="R19" s="113"/>
      <c r="S19" s="113"/>
      <c r="T19" s="113"/>
      <c r="U19" s="113"/>
      <c r="V19" s="113"/>
      <c r="W19" s="113"/>
      <c r="X19" s="51"/>
      <c r="Y19" s="51"/>
      <c r="Z19" s="51"/>
      <c r="AA19" s="51"/>
      <c r="AB19" s="51"/>
      <c r="AC19" s="51"/>
      <c r="AD19" s="51"/>
      <c r="AE19" s="51"/>
      <c r="AF19" s="51"/>
      <c r="AG19" s="30"/>
      <c r="AH19" s="30"/>
      <c r="AI19" s="30"/>
      <c r="AJ19" s="30"/>
      <c r="AK19" s="30"/>
      <c r="AL19" s="16">
        <f t="shared" si="1"/>
        <v>0</v>
      </c>
      <c r="AM19" s="28">
        <v>15</v>
      </c>
      <c r="AN19" s="29" t="s">
        <v>45</v>
      </c>
    </row>
    <row r="20" spans="1:40" ht="19.5" customHeight="1" thickTop="1" x14ac:dyDescent="0.45">
      <c r="A20" s="56">
        <v>16</v>
      </c>
      <c r="B20" s="57" t="s">
        <v>74</v>
      </c>
      <c r="C20" s="75"/>
      <c r="D20" s="76">
        <v>12</v>
      </c>
      <c r="E20" s="77">
        <v>7</v>
      </c>
      <c r="F20" s="78"/>
      <c r="G20" s="78">
        <v>22</v>
      </c>
      <c r="H20" s="78"/>
      <c r="I20" s="110"/>
      <c r="J20" s="109"/>
      <c r="K20" s="12"/>
      <c r="L20" s="45">
        <f t="shared" si="2"/>
        <v>410</v>
      </c>
      <c r="M20" s="14">
        <f t="shared" si="0"/>
        <v>410</v>
      </c>
      <c r="N20" s="77"/>
      <c r="O20" s="78"/>
      <c r="P20" s="78"/>
      <c r="Q20" s="78"/>
      <c r="R20" s="109"/>
      <c r="S20" s="109"/>
      <c r="T20" s="109"/>
      <c r="U20" s="109"/>
      <c r="V20" s="109"/>
      <c r="W20" s="109"/>
      <c r="X20" s="12"/>
      <c r="Y20" s="12"/>
      <c r="Z20" s="12"/>
      <c r="AA20" s="12"/>
      <c r="AB20" s="12"/>
      <c r="AC20" s="12"/>
      <c r="AD20" s="12"/>
      <c r="AE20" s="12"/>
      <c r="AF20" s="12"/>
      <c r="AG20" s="15"/>
      <c r="AH20" s="15"/>
      <c r="AI20" s="15"/>
      <c r="AJ20" s="15"/>
      <c r="AK20" s="15"/>
      <c r="AL20" s="16">
        <f t="shared" si="1"/>
        <v>0</v>
      </c>
      <c r="AM20" s="17">
        <v>16</v>
      </c>
      <c r="AN20" s="18" t="s">
        <v>46</v>
      </c>
    </row>
    <row r="21" spans="1:40" ht="19.5" customHeight="1" x14ac:dyDescent="0.45">
      <c r="A21" s="56">
        <v>17</v>
      </c>
      <c r="B21" s="57" t="s">
        <v>75</v>
      </c>
      <c r="C21" s="75"/>
      <c r="D21" s="76">
        <v>1</v>
      </c>
      <c r="E21" s="77">
        <v>0</v>
      </c>
      <c r="F21" s="78"/>
      <c r="G21" s="78">
        <v>0</v>
      </c>
      <c r="H21" s="78"/>
      <c r="I21" s="110"/>
      <c r="J21" s="109"/>
      <c r="K21" s="12"/>
      <c r="L21" s="45">
        <f t="shared" si="2"/>
        <v>10</v>
      </c>
      <c r="M21" s="14">
        <f t="shared" si="0"/>
        <v>10</v>
      </c>
      <c r="N21" s="77"/>
      <c r="O21" s="78"/>
      <c r="P21" s="78"/>
      <c r="Q21" s="78"/>
      <c r="R21" s="109"/>
      <c r="S21" s="109"/>
      <c r="T21" s="109"/>
      <c r="U21" s="109"/>
      <c r="V21" s="109"/>
      <c r="W21" s="109"/>
      <c r="X21" s="12"/>
      <c r="Y21" s="12"/>
      <c r="Z21" s="12"/>
      <c r="AA21" s="12"/>
      <c r="AB21" s="12"/>
      <c r="AC21" s="12"/>
      <c r="AD21" s="12"/>
      <c r="AE21" s="12"/>
      <c r="AF21" s="12"/>
      <c r="AG21" s="15"/>
      <c r="AH21" s="15"/>
      <c r="AI21" s="15"/>
      <c r="AJ21" s="15"/>
      <c r="AK21" s="15"/>
      <c r="AL21" s="16">
        <f t="shared" si="1"/>
        <v>0</v>
      </c>
      <c r="AM21" s="17">
        <v>17</v>
      </c>
      <c r="AN21" s="18" t="s">
        <v>47</v>
      </c>
    </row>
    <row r="22" spans="1:40" ht="19.5" customHeight="1" x14ac:dyDescent="0.45">
      <c r="A22" s="56">
        <v>18</v>
      </c>
      <c r="B22" s="57" t="s">
        <v>76</v>
      </c>
      <c r="C22" s="75"/>
      <c r="D22" s="76">
        <v>8</v>
      </c>
      <c r="E22" s="77">
        <v>5</v>
      </c>
      <c r="F22" s="78"/>
      <c r="G22" s="78">
        <v>18</v>
      </c>
      <c r="H22" s="78"/>
      <c r="I22" s="110"/>
      <c r="J22" s="109"/>
      <c r="K22" s="12"/>
      <c r="L22" s="45">
        <f t="shared" si="2"/>
        <v>310</v>
      </c>
      <c r="M22" s="14">
        <f t="shared" si="0"/>
        <v>310</v>
      </c>
      <c r="N22" s="77"/>
      <c r="O22" s="78"/>
      <c r="P22" s="78"/>
      <c r="Q22" s="78"/>
      <c r="R22" s="109"/>
      <c r="S22" s="109"/>
      <c r="T22" s="109"/>
      <c r="U22" s="109"/>
      <c r="V22" s="109"/>
      <c r="W22" s="109"/>
      <c r="X22" s="12"/>
      <c r="Y22" s="12"/>
      <c r="Z22" s="12"/>
      <c r="AA22" s="12"/>
      <c r="AB22" s="12"/>
      <c r="AC22" s="12"/>
      <c r="AD22" s="12"/>
      <c r="AE22" s="12"/>
      <c r="AF22" s="12"/>
      <c r="AG22" s="15"/>
      <c r="AH22" s="15"/>
      <c r="AI22" s="15"/>
      <c r="AJ22" s="15"/>
      <c r="AK22" s="15"/>
      <c r="AL22" s="16">
        <f t="shared" si="1"/>
        <v>0</v>
      </c>
      <c r="AM22" s="17">
        <v>18</v>
      </c>
      <c r="AN22" s="18" t="s">
        <v>48</v>
      </c>
    </row>
    <row r="23" spans="1:40" ht="19.5" customHeight="1" x14ac:dyDescent="0.45">
      <c r="A23" s="56">
        <v>19</v>
      </c>
      <c r="B23" s="57" t="s">
        <v>77</v>
      </c>
      <c r="C23" s="75"/>
      <c r="D23" s="76">
        <v>5</v>
      </c>
      <c r="E23" s="77">
        <v>4</v>
      </c>
      <c r="F23" s="78"/>
      <c r="G23" s="78">
        <v>39</v>
      </c>
      <c r="H23" s="78"/>
      <c r="I23" s="110"/>
      <c r="J23" s="109"/>
      <c r="K23" s="12"/>
      <c r="L23" s="45">
        <f t="shared" si="2"/>
        <v>480</v>
      </c>
      <c r="M23" s="14">
        <f t="shared" si="0"/>
        <v>480</v>
      </c>
      <c r="N23" s="77"/>
      <c r="O23" s="78"/>
      <c r="P23" s="78"/>
      <c r="Q23" s="78"/>
      <c r="R23" s="109"/>
      <c r="S23" s="109"/>
      <c r="T23" s="109"/>
      <c r="U23" s="109"/>
      <c r="V23" s="109"/>
      <c r="W23" s="109"/>
      <c r="X23" s="12"/>
      <c r="Y23" s="12"/>
      <c r="Z23" s="12"/>
      <c r="AA23" s="12"/>
      <c r="AB23" s="12"/>
      <c r="AC23" s="12"/>
      <c r="AD23" s="12"/>
      <c r="AE23" s="12"/>
      <c r="AF23" s="12"/>
      <c r="AG23" s="15"/>
      <c r="AH23" s="15"/>
      <c r="AI23" s="15"/>
      <c r="AJ23" s="15"/>
      <c r="AK23" s="15"/>
      <c r="AL23" s="16">
        <f t="shared" si="1"/>
        <v>0</v>
      </c>
      <c r="AM23" s="17">
        <v>19</v>
      </c>
      <c r="AN23" s="18" t="s">
        <v>49</v>
      </c>
    </row>
    <row r="24" spans="1:40" s="31" customFormat="1" ht="19.5" customHeight="1" thickBot="1" x14ac:dyDescent="0.5">
      <c r="A24" s="64">
        <v>20</v>
      </c>
      <c r="B24" s="65" t="s">
        <v>78</v>
      </c>
      <c r="C24" s="92"/>
      <c r="D24" s="93">
        <v>7</v>
      </c>
      <c r="E24" s="94">
        <v>6</v>
      </c>
      <c r="F24" s="95"/>
      <c r="G24" s="95">
        <v>35</v>
      </c>
      <c r="H24" s="103"/>
      <c r="I24" s="110"/>
      <c r="J24" s="114"/>
      <c r="K24" s="12"/>
      <c r="L24" s="45">
        <f t="shared" si="2"/>
        <v>480</v>
      </c>
      <c r="M24" s="14">
        <f t="shared" si="0"/>
        <v>480</v>
      </c>
      <c r="N24" s="94"/>
      <c r="O24" s="95"/>
      <c r="P24" s="95"/>
      <c r="Q24" s="95"/>
      <c r="R24" s="114"/>
      <c r="S24" s="114"/>
      <c r="T24" s="114"/>
      <c r="U24" s="114"/>
      <c r="V24" s="114"/>
      <c r="W24" s="114"/>
      <c r="X24" s="52"/>
      <c r="Y24" s="52"/>
      <c r="Z24" s="52"/>
      <c r="AA24" s="52"/>
      <c r="AB24" s="52"/>
      <c r="AC24" s="52"/>
      <c r="AD24" s="52"/>
      <c r="AE24" s="52"/>
      <c r="AF24" s="52"/>
      <c r="AG24" s="34"/>
      <c r="AH24" s="34"/>
      <c r="AI24" s="34"/>
      <c r="AJ24" s="34"/>
      <c r="AK24" s="34"/>
      <c r="AL24" s="16">
        <f t="shared" si="1"/>
        <v>0</v>
      </c>
      <c r="AM24" s="32">
        <v>20</v>
      </c>
      <c r="AN24" s="33" t="s">
        <v>50</v>
      </c>
    </row>
    <row r="25" spans="1:40" ht="19.5" customHeight="1" thickTop="1" x14ac:dyDescent="0.45">
      <c r="A25" s="56">
        <v>21</v>
      </c>
      <c r="B25" s="57" t="s">
        <v>79</v>
      </c>
      <c r="C25" s="75"/>
      <c r="D25" s="76">
        <v>9</v>
      </c>
      <c r="E25" s="77">
        <v>0</v>
      </c>
      <c r="F25" s="78"/>
      <c r="G25" s="78">
        <v>15</v>
      </c>
      <c r="H25" s="78"/>
      <c r="I25" s="110"/>
      <c r="J25" s="109"/>
      <c r="K25" s="12"/>
      <c r="L25" s="45">
        <f t="shared" si="2"/>
        <v>240</v>
      </c>
      <c r="M25" s="14">
        <f t="shared" si="0"/>
        <v>240</v>
      </c>
      <c r="N25" s="77"/>
      <c r="O25" s="78"/>
      <c r="P25" s="78"/>
      <c r="Q25" s="78"/>
      <c r="R25" s="109"/>
      <c r="S25" s="109"/>
      <c r="T25" s="109"/>
      <c r="U25" s="109"/>
      <c r="V25" s="109"/>
      <c r="W25" s="109"/>
      <c r="X25" s="12"/>
      <c r="Y25" s="12"/>
      <c r="Z25" s="12"/>
      <c r="AA25" s="12"/>
      <c r="AB25" s="12"/>
      <c r="AC25" s="12"/>
      <c r="AD25" s="12"/>
      <c r="AE25" s="12"/>
      <c r="AF25" s="12"/>
      <c r="AG25" s="15"/>
      <c r="AH25" s="15"/>
      <c r="AI25" s="15"/>
      <c r="AJ25" s="15"/>
      <c r="AK25" s="15"/>
      <c r="AL25" s="16">
        <f t="shared" si="1"/>
        <v>0</v>
      </c>
      <c r="AM25" s="17">
        <v>21</v>
      </c>
      <c r="AN25" s="18" t="s">
        <v>51</v>
      </c>
    </row>
    <row r="26" spans="1:40" ht="19.5" customHeight="1" x14ac:dyDescent="0.45">
      <c r="A26" s="56">
        <v>22</v>
      </c>
      <c r="B26" s="57" t="s">
        <v>80</v>
      </c>
      <c r="C26" s="75"/>
      <c r="D26" s="76">
        <v>10</v>
      </c>
      <c r="E26" s="77">
        <v>3</v>
      </c>
      <c r="F26" s="78"/>
      <c r="G26" s="78">
        <v>44</v>
      </c>
      <c r="H26" s="78"/>
      <c r="I26" s="110"/>
      <c r="J26" s="109"/>
      <c r="K26" s="12"/>
      <c r="L26" s="45">
        <f t="shared" si="2"/>
        <v>570</v>
      </c>
      <c r="M26" s="14">
        <f t="shared" si="0"/>
        <v>570</v>
      </c>
      <c r="N26" s="77"/>
      <c r="O26" s="78"/>
      <c r="P26" s="78"/>
      <c r="Q26" s="78"/>
      <c r="R26" s="109"/>
      <c r="S26" s="109"/>
      <c r="T26" s="109"/>
      <c r="U26" s="109"/>
      <c r="V26" s="109"/>
      <c r="W26" s="109"/>
      <c r="X26" s="12"/>
      <c r="Y26" s="12"/>
      <c r="Z26" s="12"/>
      <c r="AA26" s="12"/>
      <c r="AB26" s="12"/>
      <c r="AC26" s="12"/>
      <c r="AD26" s="12"/>
      <c r="AE26" s="12"/>
      <c r="AF26" s="12"/>
      <c r="AG26" s="15"/>
      <c r="AH26" s="15"/>
      <c r="AI26" s="15"/>
      <c r="AJ26" s="15"/>
      <c r="AK26" s="15"/>
      <c r="AL26" s="16">
        <f t="shared" si="1"/>
        <v>0</v>
      </c>
      <c r="AM26" s="17">
        <v>22</v>
      </c>
      <c r="AN26" s="18" t="s">
        <v>52</v>
      </c>
    </row>
    <row r="27" spans="1:40" ht="19.5" customHeight="1" x14ac:dyDescent="0.45">
      <c r="A27" s="56">
        <v>23</v>
      </c>
      <c r="B27" s="57" t="s">
        <v>81</v>
      </c>
      <c r="C27" s="75"/>
      <c r="D27" s="76">
        <v>4</v>
      </c>
      <c r="E27" s="77">
        <v>10</v>
      </c>
      <c r="F27" s="78"/>
      <c r="G27" s="78">
        <v>31</v>
      </c>
      <c r="H27" s="78"/>
      <c r="I27" s="110"/>
      <c r="J27" s="109"/>
      <c r="K27" s="12"/>
      <c r="L27" s="45">
        <f t="shared" si="2"/>
        <v>450</v>
      </c>
      <c r="M27" s="14">
        <f t="shared" si="0"/>
        <v>450</v>
      </c>
      <c r="N27" s="77"/>
      <c r="O27" s="78"/>
      <c r="P27" s="78"/>
      <c r="Q27" s="78"/>
      <c r="R27" s="109"/>
      <c r="S27" s="109"/>
      <c r="T27" s="109"/>
      <c r="U27" s="109"/>
      <c r="V27" s="109"/>
      <c r="W27" s="109"/>
      <c r="X27" s="12"/>
      <c r="Y27" s="12"/>
      <c r="Z27" s="12"/>
      <c r="AA27" s="12"/>
      <c r="AB27" s="12"/>
      <c r="AC27" s="12"/>
      <c r="AD27" s="12"/>
      <c r="AE27" s="12"/>
      <c r="AF27" s="12"/>
      <c r="AG27" s="15"/>
      <c r="AH27" s="15"/>
      <c r="AI27" s="15"/>
      <c r="AJ27" s="15"/>
      <c r="AK27" s="15"/>
      <c r="AL27" s="16">
        <f t="shared" si="1"/>
        <v>0</v>
      </c>
      <c r="AM27" s="17">
        <v>23</v>
      </c>
      <c r="AN27" s="18" t="s">
        <v>53</v>
      </c>
    </row>
    <row r="28" spans="1:40" ht="19.5" customHeight="1" x14ac:dyDescent="0.45">
      <c r="A28" s="56">
        <v>24</v>
      </c>
      <c r="B28" s="57" t="s">
        <v>82</v>
      </c>
      <c r="C28" s="75"/>
      <c r="D28" s="76">
        <v>8</v>
      </c>
      <c r="E28" s="77">
        <v>2</v>
      </c>
      <c r="F28" s="78"/>
      <c r="G28" s="78">
        <v>19</v>
      </c>
      <c r="H28" s="78"/>
      <c r="I28" s="110"/>
      <c r="J28" s="109"/>
      <c r="K28" s="12"/>
      <c r="L28" s="45">
        <f t="shared" si="2"/>
        <v>290</v>
      </c>
      <c r="M28" s="14">
        <f t="shared" si="0"/>
        <v>290</v>
      </c>
      <c r="N28" s="77"/>
      <c r="O28" s="78"/>
      <c r="P28" s="78"/>
      <c r="Q28" s="78"/>
      <c r="R28" s="109"/>
      <c r="S28" s="109"/>
      <c r="T28" s="109"/>
      <c r="U28" s="109"/>
      <c r="V28" s="109"/>
      <c r="W28" s="109"/>
      <c r="X28" s="12"/>
      <c r="Y28" s="12"/>
      <c r="Z28" s="12"/>
      <c r="AA28" s="12"/>
      <c r="AB28" s="12"/>
      <c r="AC28" s="12"/>
      <c r="AD28" s="12"/>
      <c r="AE28" s="12"/>
      <c r="AF28" s="12"/>
      <c r="AG28" s="15"/>
      <c r="AH28" s="15"/>
      <c r="AI28" s="15"/>
      <c r="AJ28" s="15"/>
      <c r="AK28" s="15"/>
      <c r="AL28" s="16">
        <f t="shared" si="1"/>
        <v>0</v>
      </c>
      <c r="AM28" s="17">
        <v>24</v>
      </c>
      <c r="AN28" s="18" t="s">
        <v>54</v>
      </c>
    </row>
    <row r="29" spans="1:40" s="35" customFormat="1" ht="19.5" customHeight="1" thickBot="1" x14ac:dyDescent="0.5">
      <c r="A29" s="66">
        <v>25</v>
      </c>
      <c r="B29" s="67" t="s">
        <v>83</v>
      </c>
      <c r="C29" s="96"/>
      <c r="D29" s="97">
        <v>0</v>
      </c>
      <c r="E29" s="98">
        <v>0</v>
      </c>
      <c r="F29" s="99"/>
      <c r="G29" s="99">
        <v>16</v>
      </c>
      <c r="H29" s="103"/>
      <c r="I29" s="110"/>
      <c r="J29" s="115"/>
      <c r="K29" s="38"/>
      <c r="L29" s="45">
        <f t="shared" si="2"/>
        <v>160</v>
      </c>
      <c r="M29" s="14">
        <f t="shared" si="0"/>
        <v>160</v>
      </c>
      <c r="N29" s="98"/>
      <c r="O29" s="99"/>
      <c r="P29" s="99"/>
      <c r="Q29" s="99"/>
      <c r="R29" s="115"/>
      <c r="S29" s="115"/>
      <c r="T29" s="115"/>
      <c r="U29" s="115"/>
      <c r="V29" s="115"/>
      <c r="W29" s="115"/>
      <c r="X29" s="53"/>
      <c r="Y29" s="53"/>
      <c r="Z29" s="53"/>
      <c r="AA29" s="53"/>
      <c r="AB29" s="53"/>
      <c r="AC29" s="53"/>
      <c r="AD29" s="53"/>
      <c r="AE29" s="53"/>
      <c r="AF29" s="53"/>
      <c r="AG29" s="39"/>
      <c r="AH29" s="39"/>
      <c r="AI29" s="39"/>
      <c r="AJ29" s="39"/>
      <c r="AK29" s="39"/>
      <c r="AL29" s="16">
        <f t="shared" si="1"/>
        <v>0</v>
      </c>
      <c r="AM29" s="36">
        <v>25</v>
      </c>
      <c r="AN29" s="37" t="s">
        <v>55</v>
      </c>
    </row>
    <row r="30" spans="1:40" ht="19.5" customHeight="1" thickTop="1" x14ac:dyDescent="0.45">
      <c r="A30" s="56">
        <v>26</v>
      </c>
      <c r="B30" s="57" t="s">
        <v>84</v>
      </c>
      <c r="C30" s="79"/>
      <c r="D30" s="76">
        <v>3</v>
      </c>
      <c r="E30" s="77">
        <v>5</v>
      </c>
      <c r="F30" s="78"/>
      <c r="G30" s="78">
        <v>32</v>
      </c>
      <c r="H30" s="78"/>
      <c r="I30" s="110"/>
      <c r="J30" s="109"/>
      <c r="K30" s="12"/>
      <c r="L30" s="45">
        <f t="shared" si="2"/>
        <v>400</v>
      </c>
      <c r="M30" s="14">
        <f t="shared" si="0"/>
        <v>400</v>
      </c>
      <c r="N30" s="77"/>
      <c r="O30" s="78"/>
      <c r="P30" s="78"/>
      <c r="Q30" s="78"/>
      <c r="R30" s="109"/>
      <c r="S30" s="109"/>
      <c r="T30" s="109"/>
      <c r="U30" s="109"/>
      <c r="V30" s="109"/>
      <c r="W30" s="109"/>
      <c r="X30" s="12"/>
      <c r="Y30" s="12"/>
      <c r="Z30" s="12"/>
      <c r="AA30" s="12"/>
      <c r="AB30" s="12"/>
      <c r="AC30" s="12"/>
      <c r="AD30" s="12"/>
      <c r="AE30" s="12"/>
      <c r="AF30" s="12"/>
      <c r="AG30" s="15"/>
      <c r="AH30" s="15"/>
      <c r="AI30" s="15"/>
      <c r="AJ30" s="15"/>
      <c r="AK30" s="15"/>
      <c r="AL30" s="16">
        <f t="shared" si="1"/>
        <v>0</v>
      </c>
      <c r="AM30" s="17">
        <v>26</v>
      </c>
      <c r="AN30" s="18" t="s">
        <v>56</v>
      </c>
    </row>
    <row r="31" spans="1:40" ht="19.5" customHeight="1" x14ac:dyDescent="0.45">
      <c r="A31" s="56">
        <v>27</v>
      </c>
      <c r="B31" s="57" t="s">
        <v>85</v>
      </c>
      <c r="C31" s="75"/>
      <c r="D31" s="76">
        <v>1</v>
      </c>
      <c r="E31" s="77">
        <v>0</v>
      </c>
      <c r="F31" s="78"/>
      <c r="G31" s="78">
        <v>12</v>
      </c>
      <c r="H31" s="78"/>
      <c r="I31" s="110"/>
      <c r="J31" s="109"/>
      <c r="K31" s="12"/>
      <c r="L31" s="45">
        <f t="shared" si="2"/>
        <v>130</v>
      </c>
      <c r="M31" s="14">
        <f t="shared" si="0"/>
        <v>130</v>
      </c>
      <c r="N31" s="77"/>
      <c r="O31" s="78"/>
      <c r="P31" s="78"/>
      <c r="Q31" s="78"/>
      <c r="R31" s="109"/>
      <c r="S31" s="109"/>
      <c r="T31" s="109"/>
      <c r="U31" s="109"/>
      <c r="V31" s="109"/>
      <c r="W31" s="109"/>
      <c r="X31" s="12"/>
      <c r="Y31" s="12"/>
      <c r="Z31" s="12"/>
      <c r="AA31" s="12"/>
      <c r="AB31" s="12"/>
      <c r="AC31" s="12"/>
      <c r="AD31" s="12"/>
      <c r="AE31" s="12"/>
      <c r="AF31" s="12"/>
      <c r="AG31" s="15"/>
      <c r="AH31" s="15"/>
      <c r="AI31" s="15"/>
      <c r="AJ31" s="15"/>
      <c r="AK31" s="15"/>
      <c r="AL31" s="16">
        <f t="shared" si="1"/>
        <v>0</v>
      </c>
      <c r="AM31" s="17">
        <v>27</v>
      </c>
      <c r="AN31" s="18" t="s">
        <v>57</v>
      </c>
    </row>
    <row r="32" spans="1:40" ht="19.5" customHeight="1" x14ac:dyDescent="0.45">
      <c r="A32" s="68">
        <v>28</v>
      </c>
      <c r="B32" s="69" t="s">
        <v>86</v>
      </c>
      <c r="C32" s="100"/>
      <c r="D32" s="101">
        <v>7</v>
      </c>
      <c r="E32" s="102">
        <v>2</v>
      </c>
      <c r="F32" s="103"/>
      <c r="G32" s="103">
        <v>36</v>
      </c>
      <c r="H32" s="103"/>
      <c r="I32" s="110"/>
      <c r="J32" s="116"/>
      <c r="K32" s="38"/>
      <c r="L32" s="45">
        <f t="shared" si="2"/>
        <v>450</v>
      </c>
      <c r="M32" s="14">
        <f t="shared" si="0"/>
        <v>450</v>
      </c>
      <c r="N32" s="102"/>
      <c r="O32" s="103"/>
      <c r="P32" s="103"/>
      <c r="Q32" s="103"/>
      <c r="R32" s="116"/>
      <c r="S32" s="116"/>
      <c r="T32" s="116"/>
      <c r="U32" s="116"/>
      <c r="V32" s="116"/>
      <c r="W32" s="116"/>
      <c r="X32" s="38"/>
      <c r="Y32" s="38"/>
      <c r="Z32" s="38"/>
      <c r="AA32" s="38"/>
      <c r="AB32" s="38"/>
      <c r="AC32" s="38"/>
      <c r="AD32" s="38"/>
      <c r="AE32" s="38"/>
      <c r="AF32" s="38"/>
      <c r="AG32" s="42"/>
      <c r="AH32" s="42"/>
      <c r="AI32" s="42"/>
      <c r="AJ32" s="42"/>
      <c r="AK32" s="42"/>
      <c r="AL32" s="16">
        <f t="shared" si="1"/>
        <v>0</v>
      </c>
      <c r="AM32" s="40">
        <v>28</v>
      </c>
      <c r="AN32" s="41" t="s">
        <v>58</v>
      </c>
    </row>
    <row r="33" spans="1:40" ht="22.75" x14ac:dyDescent="0.45">
      <c r="A33" s="70">
        <v>29</v>
      </c>
      <c r="B33" s="71" t="s">
        <v>88</v>
      </c>
      <c r="C33" s="104"/>
      <c r="D33" s="105">
        <v>8</v>
      </c>
      <c r="E33" s="105">
        <v>6</v>
      </c>
      <c r="F33" s="105"/>
      <c r="G33" s="105">
        <v>33</v>
      </c>
      <c r="H33" s="105"/>
      <c r="I33" s="110"/>
      <c r="J33" s="105"/>
      <c r="K33" s="13"/>
      <c r="L33" s="45">
        <f t="shared" si="2"/>
        <v>470</v>
      </c>
      <c r="M33" s="14">
        <f t="shared" si="0"/>
        <v>470</v>
      </c>
      <c r="N33" s="105"/>
      <c r="O33" s="105"/>
      <c r="P33" s="105"/>
      <c r="Q33" s="105"/>
      <c r="R33" s="105"/>
      <c r="S33" s="105"/>
      <c r="T33" s="105"/>
      <c r="U33" s="105"/>
      <c r="V33" s="105"/>
      <c r="W33" s="105"/>
      <c r="X33" s="13"/>
      <c r="Y33" s="13"/>
      <c r="Z33" s="13"/>
      <c r="AA33" s="13"/>
      <c r="AB33" s="13"/>
      <c r="AC33" s="13"/>
      <c r="AD33" s="13"/>
      <c r="AE33" s="13"/>
      <c r="AF33" s="13"/>
      <c r="AG33" s="43"/>
      <c r="AH33" s="43"/>
      <c r="AI33" s="43"/>
      <c r="AJ33" s="43"/>
      <c r="AK33" s="43"/>
      <c r="AL33" s="16">
        <f t="shared" si="1"/>
        <v>0</v>
      </c>
      <c r="AM33" s="43"/>
      <c r="AN33" s="43"/>
    </row>
    <row r="34" spans="1:40" ht="12" customHeight="1" x14ac:dyDescent="0.45">
      <c r="A34" s="72"/>
      <c r="B34" s="72"/>
      <c r="C34" s="106"/>
      <c r="D34" s="107"/>
      <c r="E34" s="107"/>
      <c r="F34" s="107"/>
      <c r="G34" s="107"/>
      <c r="H34" s="107"/>
      <c r="I34" s="107"/>
      <c r="J34" s="107"/>
      <c r="K34" s="5"/>
      <c r="L34" s="6"/>
      <c r="M34" s="7"/>
      <c r="N34" s="107"/>
      <c r="O34" s="107"/>
      <c r="P34" s="107"/>
      <c r="Q34" s="107"/>
      <c r="R34" s="107"/>
      <c r="S34" s="107"/>
      <c r="T34" s="107"/>
      <c r="U34" s="107"/>
      <c r="V34" s="107"/>
      <c r="W34" s="107"/>
      <c r="X34" s="5"/>
      <c r="Y34" s="5"/>
      <c r="Z34" s="5"/>
      <c r="AA34" s="5"/>
      <c r="AB34" s="5"/>
      <c r="AC34" s="5"/>
      <c r="AD34" s="5"/>
      <c r="AE34" s="5"/>
      <c r="AF34" s="5"/>
      <c r="AG34" s="4"/>
      <c r="AH34" s="4"/>
      <c r="AI34" s="4"/>
      <c r="AJ34" s="4"/>
      <c r="AK34" s="4"/>
      <c r="AL34" s="4"/>
      <c r="AM34" s="4"/>
      <c r="AN34" s="4"/>
    </row>
  </sheetData>
  <mergeCells count="3">
    <mergeCell ref="A34:B34"/>
    <mergeCell ref="A1:O2"/>
    <mergeCell ref="B3:B4"/>
  </mergeCells>
  <phoneticPr fontId="18" type="noConversion"/>
  <pageMargins left="0.75" right="0.75" top="1" bottom="1" header="0.5" footer="0.5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競標303601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406</dc:creator>
  <cp:lastModifiedBy>zia</cp:lastModifiedBy>
  <dcterms:created xsi:type="dcterms:W3CDTF">2017-01-16T01:00:33Z</dcterms:created>
  <dcterms:modified xsi:type="dcterms:W3CDTF">2018-01-05T09:39:54Z</dcterms:modified>
</cp:coreProperties>
</file>