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40" windowWidth="15600" windowHeight="7740"/>
  </bookViews>
  <sheets>
    <sheet name="306" sheetId="1" r:id="rId1"/>
    <sheet name="30601預算表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D23" i="1" l="1"/>
  <c r="E22" i="1" l="1"/>
  <c r="D22" i="1"/>
  <c r="D6" i="2" l="1"/>
  <c r="D7" i="2"/>
  <c r="D5" i="2" l="1"/>
  <c r="D4" i="2"/>
  <c r="D3" i="2"/>
  <c r="D9" i="2" s="1"/>
</calcChain>
</file>

<file path=xl/sharedStrings.xml><?xml version="1.0" encoding="utf-8"?>
<sst xmlns="http://schemas.openxmlformats.org/spreadsheetml/2006/main" count="39" uniqueCount="38">
  <si>
    <t>No</t>
    <phoneticPr fontId="3" type="noConversion"/>
  </si>
  <si>
    <t>日期</t>
    <phoneticPr fontId="3" type="noConversion"/>
  </si>
  <si>
    <t>費用項目</t>
    <phoneticPr fontId="3" type="noConversion"/>
  </si>
  <si>
    <t>收入</t>
    <phoneticPr fontId="3" type="noConversion"/>
  </si>
  <si>
    <t>支出</t>
    <phoneticPr fontId="3" type="noConversion"/>
  </si>
  <si>
    <t>總結</t>
    <phoneticPr fontId="3" type="noConversion"/>
  </si>
  <si>
    <t>餘額</t>
    <phoneticPr fontId="3" type="noConversion"/>
  </si>
  <si>
    <t>3年6班第一學期班費報表</t>
    <phoneticPr fontId="3" type="noConversion"/>
  </si>
  <si>
    <t>306上學期預算表</t>
    <phoneticPr fontId="3" type="noConversion"/>
  </si>
  <si>
    <t>置物箱</t>
    <phoneticPr fontId="3" type="noConversion"/>
  </si>
  <si>
    <t>項目</t>
    <phoneticPr fontId="3" type="noConversion"/>
  </si>
  <si>
    <t>單價</t>
    <phoneticPr fontId="3" type="noConversion"/>
  </si>
  <si>
    <t>數量</t>
    <phoneticPr fontId="3" type="noConversion"/>
  </si>
  <si>
    <t>小計</t>
    <phoneticPr fontId="3" type="noConversion"/>
  </si>
  <si>
    <t>備註</t>
    <phoneticPr fontId="3" type="noConversion"/>
  </si>
  <si>
    <t>美勞用品</t>
    <phoneticPr fontId="3" type="noConversion"/>
  </si>
  <si>
    <t>影印費</t>
    <phoneticPr fontId="3" type="noConversion"/>
  </si>
  <si>
    <t>預估150元,含國語.數學,健康.綜合.閱讀學習單及班訊(自前成語造句14張)</t>
    <phoneticPr fontId="3" type="noConversion"/>
  </si>
  <si>
    <t>讀書禮券</t>
    <phoneticPr fontId="3" type="noConversion"/>
  </si>
  <si>
    <t>期末競標獎品</t>
    <phoneticPr fontId="3" type="noConversion"/>
  </si>
  <si>
    <t>垃圾袋</t>
    <phoneticPr fontId="3" type="noConversion"/>
  </si>
  <si>
    <t>一人約</t>
    <phoneticPr fontId="3" type="noConversion"/>
  </si>
  <si>
    <r>
      <t>三年級一起團購,會便宜些,</t>
    </r>
    <r>
      <rPr>
        <sz val="12"/>
        <color rgb="FFFF0000"/>
        <rFont val="新細明體"/>
        <family val="1"/>
        <charset val="136"/>
        <scheme val="minor"/>
      </rPr>
      <t>已自備的同學將退</t>
    </r>
    <r>
      <rPr>
        <sz val="12"/>
        <color rgb="FFFF0000"/>
        <rFont val="新細明體"/>
        <family val="2"/>
        <charset val="136"/>
        <scheme val="minor"/>
      </rPr>
      <t>160元</t>
    </r>
    <phoneticPr fontId="3" type="noConversion"/>
  </si>
  <si>
    <r>
      <t xml:space="preserve">蠟筆畫30元
書架彩繪25元
圓形打孔38公分獅頭20元(運動會繞場用)
相框製作15元
聖誕吊飾30元
聖誕皇冠30元(運動會繞場用)
以上材料共150元
再加8k圖畫紙3張       </t>
    </r>
    <r>
      <rPr>
        <sz val="12"/>
        <color rgb="FFFF0000"/>
        <rFont val="新細明體"/>
        <family val="1"/>
        <charset val="136"/>
        <scheme val="minor"/>
      </rPr>
      <t>約166元</t>
    </r>
    <r>
      <rPr>
        <sz val="12"/>
        <color theme="1"/>
        <rFont val="新細明體"/>
        <family val="2"/>
        <charset val="136"/>
        <scheme val="minor"/>
      </rPr>
      <t xml:space="preserve">
</t>
    </r>
    <phoneticPr fontId="3" type="noConversion"/>
  </si>
  <si>
    <t>影印卡</t>
    <phoneticPr fontId="3" type="noConversion"/>
  </si>
  <si>
    <t>期中考預習卷影印</t>
    <phoneticPr fontId="3" type="noConversion"/>
  </si>
  <si>
    <t>期末考預習卷影印</t>
    <phoneticPr fontId="3" type="noConversion"/>
  </si>
  <si>
    <t>垃圾袋</t>
    <phoneticPr fontId="3" type="noConversion"/>
  </si>
  <si>
    <t>成語單、自然單、家長日單影印</t>
    <phoneticPr fontId="3" type="noConversion"/>
  </si>
  <si>
    <t>影印卡</t>
    <phoneticPr fontId="3" type="noConversion"/>
  </si>
  <si>
    <t>班費收取 $1000X28人</t>
    <phoneticPr fontId="3" type="noConversion"/>
  </si>
  <si>
    <t>置物箱 $160X28人</t>
    <phoneticPr fontId="3" type="noConversion"/>
  </si>
  <si>
    <t>美勞用品 $168X28人</t>
    <phoneticPr fontId="3" type="noConversion"/>
  </si>
  <si>
    <t>國8X14格子本(作文用)  $15X28人</t>
    <phoneticPr fontId="3" type="noConversion"/>
  </si>
  <si>
    <t>寒假作業  $35X28人</t>
    <phoneticPr fontId="3" type="noConversion"/>
  </si>
  <si>
    <t>運動會、同樂會用品</t>
    <phoneticPr fontId="3" type="noConversion"/>
  </si>
  <si>
    <t>作文稿、預習卷影印</t>
    <phoneticPr fontId="3" type="noConversion"/>
  </si>
  <si>
    <t>自然、作文稿、學習單影印 $0.8X(4+27)X28人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</si>
</sst>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76" formatCode="_-* #,##0_-;\-* #,##0_-;_-* &quot;-&quot;??_-;_-@_-"/>
  </numFmts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28"/>
      <color theme="1"/>
      <name val="新細明體"/>
      <family val="2"/>
      <charset val="136"/>
      <scheme val="minor"/>
    </font>
    <font>
      <sz val="20"/>
      <color theme="1"/>
      <name val="新細明體"/>
      <family val="2"/>
      <charset val="136"/>
      <scheme val="minor"/>
    </font>
    <font>
      <sz val="28"/>
      <color rgb="FFFF0000"/>
      <name val="新細明體"/>
      <family val="2"/>
      <charset val="136"/>
      <scheme val="minor"/>
    </font>
    <font>
      <sz val="18"/>
      <color theme="1"/>
      <name val="新細明體"/>
      <family val="2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8"/>
      <color theme="1"/>
      <name val="新細明體"/>
      <family val="1"/>
      <charset val="136"/>
      <scheme val="minor"/>
    </font>
    <font>
      <sz val="18"/>
      <color rgb="FF0070C0"/>
      <name val="新細明體"/>
      <family val="1"/>
      <charset val="136"/>
      <scheme val="minor"/>
    </font>
    <font>
      <sz val="12"/>
      <color rgb="FFFF0000"/>
      <name val="新細明體"/>
      <family val="2"/>
      <charset val="136"/>
      <scheme val="minor"/>
    </font>
    <font>
      <b/>
      <sz val="16"/>
      <color theme="1"/>
      <name val="微軟正黑體"/>
      <family val="2"/>
      <charset val="136"/>
    </font>
    <font>
      <sz val="12"/>
      <color theme="1"/>
      <name val="微軟正黑體"/>
      <family val="2"/>
      <charset val="136"/>
    </font>
    <font>
      <u/>
      <sz val="14"/>
      <name val="微軟正黑體"/>
      <family val="2"/>
      <charset val="136"/>
    </font>
    <font>
      <sz val="14"/>
      <name val="微軟正黑體"/>
      <family val="2"/>
      <charset val="136"/>
    </font>
    <font>
      <b/>
      <sz val="16"/>
      <name val="微軟正黑體"/>
      <family val="2"/>
      <charset val="136"/>
    </font>
    <font>
      <b/>
      <sz val="16"/>
      <color rgb="FFFF0000"/>
      <name val="微軟正黑體"/>
      <family val="2"/>
      <charset val="136"/>
    </font>
    <font>
      <sz val="14"/>
      <color theme="1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2" borderId="1" applyNumberFormat="0" applyAlignment="0" applyProtection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Fill="1" applyBorder="1" applyAlignment="1">
      <alignment vertical="center" wrapText="1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10" fillId="0" borderId="5" xfId="0" applyFont="1" applyBorder="1">
      <alignment vertical="center"/>
    </xf>
    <xf numFmtId="0" fontId="9" fillId="0" borderId="5" xfId="0" applyFont="1" applyFill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5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9" fillId="3" borderId="0" xfId="0" applyFont="1" applyFill="1" applyBorder="1">
      <alignment vertical="center"/>
    </xf>
    <xf numFmtId="0" fontId="10" fillId="3" borderId="0" xfId="0" applyFont="1" applyFill="1">
      <alignment vertical="center"/>
    </xf>
    <xf numFmtId="0" fontId="0" fillId="0" borderId="5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13" fillId="0" borderId="0" xfId="0" applyFont="1">
      <alignment vertical="center"/>
    </xf>
    <xf numFmtId="0" fontId="14" fillId="2" borderId="1" xfId="2" applyFont="1" applyAlignment="1">
      <alignment horizontal="center" vertical="center"/>
    </xf>
    <xf numFmtId="0" fontId="15" fillId="2" borderId="1" xfId="2" applyFont="1" applyAlignment="1">
      <alignment horizontal="center" vertical="center"/>
    </xf>
    <xf numFmtId="176" fontId="15" fillId="2" borderId="1" xfId="1" applyNumberFormat="1" applyFont="1" applyFill="1" applyBorder="1" applyAlignment="1">
      <alignment horizontal="right" vertical="center"/>
    </xf>
    <xf numFmtId="0" fontId="16" fillId="2" borderId="1" xfId="2" applyFont="1" applyAlignment="1">
      <alignment horizontal="center" vertical="center"/>
    </xf>
    <xf numFmtId="176" fontId="17" fillId="2" borderId="1" xfId="1" applyNumberFormat="1" applyFont="1" applyFill="1" applyBorder="1" applyAlignment="1">
      <alignment horizontal="right" vertical="center"/>
    </xf>
    <xf numFmtId="0" fontId="15" fillId="2" borderId="1" xfId="2" applyFont="1">
      <alignment vertical="center"/>
    </xf>
    <xf numFmtId="0" fontId="18" fillId="0" borderId="0" xfId="0" applyFont="1">
      <alignment vertical="center"/>
    </xf>
    <xf numFmtId="0" fontId="15" fillId="2" borderId="1" xfId="2" applyFont="1" applyAlignment="1">
      <alignment vertical="center"/>
    </xf>
    <xf numFmtId="0" fontId="15" fillId="2" borderId="1" xfId="2" applyFont="1" applyAlignment="1">
      <alignment horizontal="left" vertical="center"/>
    </xf>
    <xf numFmtId="0" fontId="15" fillId="2" borderId="1" xfId="2" applyFont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5" fillId="2" borderId="2" xfId="2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4" fillId="2" borderId="1" xfId="2" applyFont="1" applyAlignment="1">
      <alignment horizontal="center" vertical="center" shrinkToFit="1"/>
    </xf>
    <xf numFmtId="14" fontId="15" fillId="2" borderId="1" xfId="2" applyNumberFormat="1" applyFont="1" applyAlignment="1">
      <alignment horizontal="center" vertical="center" shrinkToFit="1"/>
    </xf>
    <xf numFmtId="0" fontId="15" fillId="2" borderId="1" xfId="2" applyFont="1" applyAlignment="1">
      <alignment vertical="center" shrinkToFit="1"/>
    </xf>
    <xf numFmtId="0" fontId="18" fillId="0" borderId="0" xfId="0" applyFont="1" applyAlignment="1">
      <alignment vertical="center" shrinkToFit="1"/>
    </xf>
    <xf numFmtId="0" fontId="13" fillId="0" borderId="0" xfId="0" applyFont="1" applyAlignment="1">
      <alignment vertical="center" shrinkToFit="1"/>
    </xf>
  </cellXfs>
  <cellStyles count="3">
    <cellStyle name="一般" xfId="0" builtinId="0"/>
    <cellStyle name="千分位" xfId="1" builtinId="3"/>
    <cellStyle name="計算方式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topLeftCell="A16" zoomScaleNormal="100" workbookViewId="0">
      <selection activeCell="B13" sqref="B1:B1048576"/>
    </sheetView>
  </sheetViews>
  <sheetFormatPr defaultColWidth="9" defaultRowHeight="16" x14ac:dyDescent="0.4"/>
  <cols>
    <col min="1" max="1" width="7.90625" style="20" customWidth="1"/>
    <col min="2" max="2" width="14" style="39" customWidth="1"/>
    <col min="3" max="3" width="38" style="20" customWidth="1"/>
    <col min="4" max="4" width="15.6328125" style="20" customWidth="1"/>
    <col min="5" max="5" width="15.453125" style="20" customWidth="1"/>
    <col min="6" max="16384" width="9" style="20"/>
  </cols>
  <sheetData>
    <row r="1" spans="1:5" ht="20.5" x14ac:dyDescent="0.4">
      <c r="A1" s="31" t="s">
        <v>7</v>
      </c>
      <c r="B1" s="31"/>
      <c r="C1" s="31"/>
      <c r="D1" s="31"/>
      <c r="E1" s="31"/>
    </row>
    <row r="2" spans="1:5" ht="18" x14ac:dyDescent="0.4">
      <c r="A2" s="21" t="s">
        <v>0</v>
      </c>
      <c r="B2" s="35" t="s">
        <v>1</v>
      </c>
      <c r="C2" s="21" t="s">
        <v>2</v>
      </c>
      <c r="D2" s="21" t="s">
        <v>3</v>
      </c>
      <c r="E2" s="21" t="s">
        <v>4</v>
      </c>
    </row>
    <row r="3" spans="1:5" ht="18" x14ac:dyDescent="0.4">
      <c r="A3" s="22">
        <v>1</v>
      </c>
      <c r="B3" s="36">
        <v>42259</v>
      </c>
      <c r="C3" s="28" t="s">
        <v>30</v>
      </c>
      <c r="D3" s="23">
        <v>28000</v>
      </c>
      <c r="E3" s="23"/>
    </row>
    <row r="4" spans="1:5" ht="18" x14ac:dyDescent="0.4">
      <c r="A4" s="22">
        <v>2</v>
      </c>
      <c r="B4" s="36">
        <v>42255</v>
      </c>
      <c r="C4" s="28" t="s">
        <v>31</v>
      </c>
      <c r="D4" s="23"/>
      <c r="E4" s="23">
        <v>4480</v>
      </c>
    </row>
    <row r="5" spans="1:5" ht="18" x14ac:dyDescent="0.4">
      <c r="A5" s="22">
        <v>3</v>
      </c>
      <c r="B5" s="36">
        <v>42262</v>
      </c>
      <c r="C5" s="28" t="s">
        <v>32</v>
      </c>
      <c r="D5" s="23"/>
      <c r="E5" s="23">
        <v>4704</v>
      </c>
    </row>
    <row r="6" spans="1:5" ht="18" x14ac:dyDescent="0.4">
      <c r="A6" s="22">
        <v>4</v>
      </c>
      <c r="B6" s="36">
        <v>42271</v>
      </c>
      <c r="C6" s="29" t="s">
        <v>25</v>
      </c>
      <c r="D6" s="23"/>
      <c r="E6" s="23">
        <v>375</v>
      </c>
    </row>
    <row r="7" spans="1:5" ht="18" x14ac:dyDescent="0.4">
      <c r="A7" s="22">
        <v>5</v>
      </c>
      <c r="B7" s="36">
        <v>42277</v>
      </c>
      <c r="C7" s="28" t="s">
        <v>33</v>
      </c>
      <c r="D7" s="23"/>
      <c r="E7" s="23">
        <v>420</v>
      </c>
    </row>
    <row r="8" spans="1:5" ht="18" x14ac:dyDescent="0.4">
      <c r="A8" s="22">
        <v>6</v>
      </c>
      <c r="B8" s="36">
        <v>42278</v>
      </c>
      <c r="C8" s="27" t="s">
        <v>28</v>
      </c>
      <c r="D8" s="23"/>
      <c r="E8" s="23">
        <v>487</v>
      </c>
    </row>
    <row r="9" spans="1:5" ht="18" x14ac:dyDescent="0.4">
      <c r="A9" s="22">
        <v>7</v>
      </c>
      <c r="B9" s="36">
        <v>42284</v>
      </c>
      <c r="C9" s="28" t="s">
        <v>24</v>
      </c>
      <c r="D9" s="23"/>
      <c r="E9" s="23">
        <v>200</v>
      </c>
    </row>
    <row r="10" spans="1:5" ht="18" x14ac:dyDescent="0.4">
      <c r="A10" s="22">
        <v>8</v>
      </c>
      <c r="B10" s="36">
        <v>42296</v>
      </c>
      <c r="C10" s="29" t="s">
        <v>26</v>
      </c>
      <c r="D10" s="23"/>
      <c r="E10" s="23">
        <v>346</v>
      </c>
    </row>
    <row r="11" spans="1:5" ht="18" x14ac:dyDescent="0.4">
      <c r="A11" s="22">
        <v>9</v>
      </c>
      <c r="B11" s="36">
        <v>42317</v>
      </c>
      <c r="C11" s="29" t="s">
        <v>36</v>
      </c>
      <c r="D11" s="23"/>
      <c r="E11" s="23">
        <v>205</v>
      </c>
    </row>
    <row r="12" spans="1:5" ht="18" x14ac:dyDescent="0.4">
      <c r="A12" s="22">
        <v>10</v>
      </c>
      <c r="B12" s="36">
        <v>42328</v>
      </c>
      <c r="C12" s="29" t="s">
        <v>35</v>
      </c>
      <c r="D12" s="23"/>
      <c r="E12" s="23">
        <v>60</v>
      </c>
    </row>
    <row r="13" spans="1:5" ht="18" x14ac:dyDescent="0.4">
      <c r="A13" s="22">
        <v>11</v>
      </c>
      <c r="B13" s="36">
        <v>42329</v>
      </c>
      <c r="C13" s="29" t="s">
        <v>27</v>
      </c>
      <c r="D13" s="23"/>
      <c r="E13" s="23">
        <v>45</v>
      </c>
    </row>
    <row r="14" spans="1:5" ht="18" x14ac:dyDescent="0.4">
      <c r="A14" s="22">
        <v>12</v>
      </c>
      <c r="B14" s="36">
        <v>42339</v>
      </c>
      <c r="C14" s="28" t="s">
        <v>24</v>
      </c>
      <c r="D14" s="23"/>
      <c r="E14" s="23">
        <v>200</v>
      </c>
    </row>
    <row r="15" spans="1:5" ht="38.25" customHeight="1" x14ac:dyDescent="0.4">
      <c r="A15" s="22">
        <v>13</v>
      </c>
      <c r="B15" s="36">
        <v>42373</v>
      </c>
      <c r="C15" s="30" t="s">
        <v>37</v>
      </c>
      <c r="D15" s="23"/>
      <c r="E15" s="23">
        <v>694</v>
      </c>
    </row>
    <row r="16" spans="1:5" ht="18" x14ac:dyDescent="0.4">
      <c r="A16" s="22">
        <v>14</v>
      </c>
      <c r="B16" s="36">
        <v>42377</v>
      </c>
      <c r="C16" s="28" t="s">
        <v>29</v>
      </c>
      <c r="D16" s="23"/>
      <c r="E16" s="23">
        <v>200</v>
      </c>
    </row>
    <row r="17" spans="1:5" ht="18" x14ac:dyDescent="0.4">
      <c r="A17" s="22">
        <v>15</v>
      </c>
      <c r="B17" s="36">
        <v>42377</v>
      </c>
      <c r="C17" s="29" t="s">
        <v>34</v>
      </c>
      <c r="D17" s="23"/>
      <c r="E17" s="23">
        <v>980</v>
      </c>
    </row>
    <row r="18" spans="1:5" ht="18.75" x14ac:dyDescent="0.25">
      <c r="A18" s="22"/>
      <c r="B18" s="36"/>
      <c r="C18" s="22"/>
      <c r="D18" s="23"/>
      <c r="E18" s="23"/>
    </row>
    <row r="19" spans="1:5" ht="18.75" x14ac:dyDescent="0.25">
      <c r="A19" s="22"/>
      <c r="B19" s="36"/>
      <c r="C19" s="22"/>
      <c r="D19" s="23"/>
      <c r="E19" s="23"/>
    </row>
    <row r="20" spans="1:5" ht="18.75" x14ac:dyDescent="0.25">
      <c r="A20" s="22"/>
      <c r="B20" s="36"/>
      <c r="C20" s="22"/>
      <c r="D20" s="23"/>
      <c r="E20" s="23"/>
    </row>
    <row r="21" spans="1:5" ht="18" x14ac:dyDescent="0.4">
      <c r="A21" s="22"/>
      <c r="B21" s="36"/>
      <c r="C21" s="22"/>
      <c r="D21" s="23"/>
      <c r="E21" s="23"/>
    </row>
    <row r="22" spans="1:5" ht="18" x14ac:dyDescent="0.4">
      <c r="A22" s="22"/>
      <c r="B22" s="36"/>
      <c r="C22" s="22" t="s">
        <v>5</v>
      </c>
      <c r="D22" s="23">
        <f>SUM(D3:D19)</f>
        <v>28000</v>
      </c>
      <c r="E22" s="23">
        <f>SUM(E3:E19)</f>
        <v>13396</v>
      </c>
    </row>
    <row r="23" spans="1:5" ht="20.5" x14ac:dyDescent="0.4">
      <c r="A23" s="22"/>
      <c r="B23" s="36">
        <v>42382</v>
      </c>
      <c r="C23" s="24" t="s">
        <v>6</v>
      </c>
      <c r="D23" s="25">
        <f>D22-E22</f>
        <v>14604</v>
      </c>
      <c r="E23" s="23"/>
    </row>
    <row r="24" spans="1:5" ht="18" x14ac:dyDescent="0.4">
      <c r="A24" s="26"/>
      <c r="B24" s="37"/>
      <c r="C24" s="26"/>
      <c r="D24" s="26"/>
      <c r="E24" s="26"/>
    </row>
    <row r="25" spans="1:5" ht="18" x14ac:dyDescent="0.4">
      <c r="A25" s="26"/>
      <c r="B25" s="37"/>
      <c r="C25" s="26"/>
      <c r="D25" s="26"/>
      <c r="E25" s="26"/>
    </row>
    <row r="26" spans="1:5" ht="18" x14ac:dyDescent="0.4">
      <c r="A26" s="32"/>
      <c r="B26" s="33"/>
      <c r="C26" s="33"/>
      <c r="D26" s="33"/>
      <c r="E26" s="34"/>
    </row>
    <row r="27" spans="1:5" ht="18" x14ac:dyDescent="0.4">
      <c r="A27" s="32"/>
      <c r="B27" s="33"/>
      <c r="C27" s="33"/>
      <c r="D27" s="33"/>
      <c r="E27" s="34"/>
    </row>
    <row r="28" spans="1:5" ht="18" x14ac:dyDescent="0.4">
      <c r="A28" s="27"/>
      <c r="B28" s="38"/>
      <c r="C28" s="27"/>
      <c r="D28" s="27"/>
      <c r="E28" s="27"/>
    </row>
    <row r="29" spans="1:5" ht="18" x14ac:dyDescent="0.4">
      <c r="A29" s="27"/>
      <c r="B29" s="38"/>
      <c r="C29" s="27"/>
      <c r="D29" s="27"/>
      <c r="E29" s="27"/>
    </row>
    <row r="30" spans="1:5" ht="18" x14ac:dyDescent="0.4">
      <c r="A30" s="27"/>
      <c r="B30" s="38"/>
      <c r="C30" s="27"/>
      <c r="D30" s="27"/>
      <c r="E30" s="27"/>
    </row>
    <row r="31" spans="1:5" ht="18" x14ac:dyDescent="0.4">
      <c r="A31" s="27"/>
      <c r="B31" s="38"/>
      <c r="C31" s="27"/>
      <c r="D31" s="27"/>
      <c r="E31" s="27"/>
    </row>
    <row r="32" spans="1:5" ht="18" x14ac:dyDescent="0.4">
      <c r="A32" s="27"/>
      <c r="B32" s="38"/>
      <c r="C32" s="27"/>
      <c r="D32" s="27"/>
      <c r="E32" s="27"/>
    </row>
    <row r="33" spans="1:5" ht="18" x14ac:dyDescent="0.4">
      <c r="A33" s="27"/>
      <c r="B33" s="38"/>
      <c r="C33" s="27"/>
      <c r="D33" s="27"/>
      <c r="E33" s="27"/>
    </row>
    <row r="34" spans="1:5" ht="18" x14ac:dyDescent="0.4">
      <c r="A34" s="27"/>
      <c r="B34" s="38"/>
      <c r="C34" s="27"/>
      <c r="D34" s="27"/>
      <c r="E34" s="27"/>
    </row>
    <row r="35" spans="1:5" ht="18" x14ac:dyDescent="0.4">
      <c r="A35" s="27"/>
      <c r="B35" s="38"/>
      <c r="C35" s="27"/>
      <c r="D35" s="27"/>
      <c r="E35" s="27"/>
    </row>
    <row r="36" spans="1:5" ht="18" x14ac:dyDescent="0.4">
      <c r="A36" s="27"/>
      <c r="B36" s="38"/>
      <c r="C36" s="27"/>
      <c r="D36" s="27"/>
      <c r="E36" s="27"/>
    </row>
    <row r="37" spans="1:5" ht="18" x14ac:dyDescent="0.4">
      <c r="A37" s="27"/>
      <c r="B37" s="38"/>
      <c r="C37" s="27"/>
      <c r="D37" s="27"/>
      <c r="E37" s="27"/>
    </row>
  </sheetData>
  <mergeCells count="3">
    <mergeCell ref="A1:E1"/>
    <mergeCell ref="A26:E26"/>
    <mergeCell ref="A27:E27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4" zoomScale="90" zoomScaleNormal="90" workbookViewId="0">
      <selection activeCell="E8" sqref="E8"/>
    </sheetView>
  </sheetViews>
  <sheetFormatPr defaultRowHeight="39" x14ac:dyDescent="0.4"/>
  <cols>
    <col min="1" max="1" width="23.453125" customWidth="1"/>
    <col min="2" max="4" width="12.90625" style="1" customWidth="1"/>
    <col min="5" max="5" width="59.08984375" customWidth="1"/>
  </cols>
  <sheetData>
    <row r="1" spans="1:5" x14ac:dyDescent="0.4">
      <c r="A1" s="2" t="s">
        <v>8</v>
      </c>
    </row>
    <row r="2" spans="1:5" ht="27.5" x14ac:dyDescent="0.4">
      <c r="A2" s="7" t="s">
        <v>10</v>
      </c>
      <c r="B2" s="8" t="s">
        <v>11</v>
      </c>
      <c r="C2" s="8" t="s">
        <v>12</v>
      </c>
      <c r="D2" s="8" t="s">
        <v>13</v>
      </c>
      <c r="E2" s="3" t="s">
        <v>14</v>
      </c>
    </row>
    <row r="3" spans="1:5" ht="25" x14ac:dyDescent="0.4">
      <c r="A3" s="8" t="s">
        <v>9</v>
      </c>
      <c r="B3" s="9">
        <v>160</v>
      </c>
      <c r="C3" s="8">
        <v>28</v>
      </c>
      <c r="D3" s="8">
        <f>B3*C3</f>
        <v>4480</v>
      </c>
      <c r="E3" s="4" t="s">
        <v>22</v>
      </c>
    </row>
    <row r="4" spans="1:5" ht="152.5" customHeight="1" x14ac:dyDescent="0.4">
      <c r="A4" s="8" t="s">
        <v>15</v>
      </c>
      <c r="B4" s="9">
        <v>166</v>
      </c>
      <c r="C4" s="8">
        <v>28</v>
      </c>
      <c r="D4" s="8">
        <f>B4*C4</f>
        <v>4648</v>
      </c>
      <c r="E4" s="18" t="s">
        <v>23</v>
      </c>
    </row>
    <row r="5" spans="1:5" s="5" customFormat="1" ht="34" x14ac:dyDescent="0.4">
      <c r="A5" s="10" t="s">
        <v>16</v>
      </c>
      <c r="B5" s="11">
        <v>150</v>
      </c>
      <c r="C5" s="12">
        <v>28</v>
      </c>
      <c r="D5" s="8">
        <f>B5*C5</f>
        <v>4200</v>
      </c>
      <c r="E5" s="4" t="s">
        <v>17</v>
      </c>
    </row>
    <row r="6" spans="1:5" ht="25" x14ac:dyDescent="0.4">
      <c r="A6" s="13" t="s">
        <v>18</v>
      </c>
      <c r="B6" s="8">
        <v>100</v>
      </c>
      <c r="C6" s="8">
        <v>3</v>
      </c>
      <c r="D6" s="8">
        <f t="shared" ref="D6:D7" si="0">B6*C6</f>
        <v>300</v>
      </c>
      <c r="E6" s="6" t="s">
        <v>19</v>
      </c>
    </row>
    <row r="7" spans="1:5" ht="25" x14ac:dyDescent="0.4">
      <c r="A7" s="13" t="s">
        <v>20</v>
      </c>
      <c r="B7" s="8">
        <v>5</v>
      </c>
      <c r="C7" s="8">
        <v>28</v>
      </c>
      <c r="D7" s="8">
        <f t="shared" si="0"/>
        <v>140</v>
      </c>
      <c r="E7" s="19"/>
    </row>
    <row r="8" spans="1:5" ht="25" x14ac:dyDescent="0.4">
      <c r="A8" s="14"/>
      <c r="B8" s="15"/>
      <c r="C8" s="15"/>
      <c r="D8" s="15"/>
    </row>
    <row r="9" spans="1:5" ht="25" x14ac:dyDescent="0.4">
      <c r="A9" s="16" t="s">
        <v>21</v>
      </c>
      <c r="B9" s="17">
        <v>492</v>
      </c>
      <c r="C9" s="15"/>
      <c r="D9" s="15">
        <f>SUM(D3:D8)</f>
        <v>13768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306</vt:lpstr>
      <vt:lpstr>30601預算表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yencheng</dc:creator>
  <cp:lastModifiedBy>yencheng</cp:lastModifiedBy>
  <cp:lastPrinted>2014-06-25T00:02:30Z</cp:lastPrinted>
  <dcterms:created xsi:type="dcterms:W3CDTF">2014-06-24T09:32:23Z</dcterms:created>
  <dcterms:modified xsi:type="dcterms:W3CDTF">2016-01-18T13:09:26Z</dcterms:modified>
</cp:coreProperties>
</file>